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8" activeTab="26"/>
  </bookViews>
  <sheets>
    <sheet name="ผด 01" sheetId="1" r:id="rId1"/>
    <sheet name="1.อุตสาหกรรม" sheetId="2" r:id="rId2"/>
    <sheet name="1.เคหะและชุมชน" sheetId="3" r:id="rId3"/>
    <sheet name="1.การพาณิชย์" sheetId="4" r:id="rId4"/>
    <sheet name="2.สร้างความเข้มแข็ง" sheetId="5" r:id="rId5"/>
    <sheet name="3.ศาสนาวัฒนธรรม" sheetId="6" r:id="rId6"/>
    <sheet name="3.การศึกษา" sheetId="7" r:id="rId7"/>
    <sheet name="3.สาธารณสุข" sheetId="8" r:id="rId8"/>
    <sheet name="3.สร้างความเข็มแข็ง" sheetId="9" r:id="rId9"/>
    <sheet name="3.สังคมสงเคราะห์" sheetId="10" r:id="rId10"/>
    <sheet name="3.รักษาความสงบ" sheetId="11" r:id="rId11"/>
    <sheet name="3.งบกลาง" sheetId="12" r:id="rId12"/>
    <sheet name="4. การศึกษา" sheetId="13" r:id="rId13"/>
    <sheet name="4.ศาสนาวัฒนธรรมและนันทนาการ" sheetId="14" r:id="rId14"/>
    <sheet name="5.สร้างความเข็มแข็ง" sheetId="15" r:id="rId15"/>
    <sheet name="6.บริหารงานทั่วไป" sheetId="16" r:id="rId16"/>
    <sheet name="6.บริหารงานคลัง" sheetId="17" r:id="rId17"/>
    <sheet name="บริหารงานทั่วไป" sheetId="18" r:id="rId18"/>
    <sheet name="บริหารงานคลัง" sheetId="19" r:id="rId19"/>
    <sheet name="รักษาความสงบ" sheetId="20" r:id="rId20"/>
    <sheet name="การศึกษา" sheetId="21" r:id="rId21"/>
    <sheet name="สาธารณสุข" sheetId="22" r:id="rId22"/>
    <sheet name="สังคมสงเคราะห์" sheetId="23" r:id="rId23"/>
    <sheet name="เคหะและชุมชน" sheetId="24" r:id="rId24"/>
    <sheet name="การเกษตร" sheetId="25" r:id="rId25"/>
    <sheet name="งบกลาง" sheetId="26" r:id="rId26"/>
    <sheet name="ครุภัณฑ์" sheetId="27" r:id="rId27"/>
  </sheets>
  <definedNames>
    <definedName name="_xlnm.Print_Titles" localSheetId="1">'1.อุตสาหกรรม'!$4:$7</definedName>
    <definedName name="_xlnm.Print_Titles" localSheetId="0">'ผด 01'!$1:$4</definedName>
  </definedNames>
  <calcPr calcId="145621"/>
</workbook>
</file>

<file path=xl/calcChain.xml><?xml version="1.0" encoding="utf-8"?>
<calcChain xmlns="http://schemas.openxmlformats.org/spreadsheetml/2006/main">
  <c r="D39" i="1" l="1"/>
  <c r="D40" i="1" s="1"/>
  <c r="B40" i="1"/>
  <c r="D28" i="1"/>
  <c r="B28" i="1"/>
  <c r="D25" i="1"/>
  <c r="B25" i="1"/>
  <c r="D21" i="1"/>
  <c r="B21" i="1"/>
  <c r="D12" i="1"/>
  <c r="B12" i="1"/>
  <c r="D9" i="1"/>
  <c r="B9" i="1"/>
  <c r="D21" i="13" l="1"/>
  <c r="D74" i="27"/>
  <c r="D12" i="26"/>
  <c r="D9" i="25"/>
  <c r="D25" i="24"/>
  <c r="D20" i="23"/>
  <c r="D10" i="22"/>
  <c r="D21" i="21"/>
  <c r="D11" i="20"/>
  <c r="D20" i="19"/>
  <c r="D29" i="18"/>
  <c r="D12" i="17"/>
  <c r="D22" i="16"/>
  <c r="D13" i="15"/>
  <c r="D14" i="14"/>
  <c r="D14" i="12"/>
  <c r="D10" i="11"/>
  <c r="D10" i="10"/>
  <c r="D19" i="9"/>
  <c r="D14" i="8"/>
  <c r="D11" i="7"/>
  <c r="D10" i="6"/>
  <c r="D11" i="5"/>
  <c r="D15" i="4"/>
  <c r="D13" i="3"/>
  <c r="D13" i="2"/>
</calcChain>
</file>

<file path=xl/sharedStrings.xml><?xml version="1.0" encoding="utf-8"?>
<sst xmlns="http://schemas.openxmlformats.org/spreadsheetml/2006/main" count="1690" uniqueCount="443">
  <si>
    <t>บัญชีสรุปจำนวนโครงการพัฒนาท้องถิ่น กิจกรรมและงบประมาณ</t>
  </si>
  <si>
    <t>แผนการดำเนินงาน  ประจำปีงบประมาณ    2564</t>
  </si>
  <si>
    <t>ขององค์การบริหารส่วนตำบลคลองใหม่</t>
  </si>
  <si>
    <t>ยุทธศาสตร์แผนงาน</t>
  </si>
  <si>
    <t>จำนวนโครงการที่ดำเนินการ</t>
  </si>
  <si>
    <t>คิดเป็นร้อยละของโครงการทั้งหมด</t>
  </si>
  <si>
    <t>จำนวนงบประมาณ</t>
  </si>
  <si>
    <t>หน่วยงานรับผิดชอบหลัก</t>
  </si>
  <si>
    <t>คิดเป็นร้อยละของงบประมาณทั้งหมด</t>
  </si>
  <si>
    <t>1.ยุทธศาสตร์การพัฒนาด้านโครงสร้างพื้นฐาน</t>
  </si>
  <si>
    <t xml:space="preserve"> - แผนงานอุตสาหกรรมและการโยธา</t>
  </si>
  <si>
    <t xml:space="preserve"> -แผนงานเคหะและชุมชน</t>
  </si>
  <si>
    <t xml:space="preserve"> -แผนงานการพาณิชย์</t>
  </si>
  <si>
    <t>รวม</t>
  </si>
  <si>
    <t>2.ยุทธศาสตร์การพัฒนาด้านเศรษฐกิจ</t>
  </si>
  <si>
    <t>- แผนงานสร้างความเข้มแข็งของชุมชน</t>
  </si>
  <si>
    <t>3.ยุทธศาสตร์การพัฒนาด้านสังคม</t>
  </si>
  <si>
    <t>-แผนงานการศาสนาวัฒนธรรมและนันทนาการ</t>
  </si>
  <si>
    <t>- แผนงานการศึกษา</t>
  </si>
  <si>
    <t>-แผนงานสาธารณสุข</t>
  </si>
  <si>
    <t>-แผนงานสร้างความเข้มแข็งของชุมชน</t>
  </si>
  <si>
    <t>-แผนงานสังคมสงเคราะห์</t>
  </si>
  <si>
    <t>-แผนงานรักษาความสงบภายใน</t>
  </si>
  <si>
    <t>-แผนงานงบกลาง</t>
  </si>
  <si>
    <t>4.ยุทธศาสตร์การพัฒนาด้านการศึกษา ศาสนา และวัฒนธรรม</t>
  </si>
  <si>
    <r>
      <t>-</t>
    </r>
    <r>
      <rPr>
        <sz val="14"/>
        <color theme="1"/>
        <rFont val="TH SarabunPSK"/>
        <family val="2"/>
      </rPr>
      <t>แผนงานการศึกษา</t>
    </r>
  </si>
  <si>
    <t>-แผนงานศาสนาวัฒนธรรมและนันทนาการ</t>
  </si>
  <si>
    <t>5.ยุทธศาสตร์การพัฒนาด้านทรัพยากรธรรมชาติ และสิ่งแวดล้อม</t>
  </si>
  <si>
    <t>6.ยุทธศาสตร์การพัฒนาด้านการบริหารจัดการที่ดี</t>
  </si>
  <si>
    <t>-แผนงานบริหารทั่วไป</t>
  </si>
  <si>
    <t>-แผนงานบริหารงานคลัง</t>
  </si>
  <si>
    <t>-แผนงานเคหะและชุมชน</t>
  </si>
  <si>
    <t>-แผนงานการศึกษา</t>
  </si>
  <si>
    <t>รวมทั้งสิ้น</t>
  </si>
  <si>
    <t>บัญชีจำนวนโครงการพัฒนาท้องถิ่น กิจกรรมและงบประมาณ</t>
  </si>
  <si>
    <t>แผนการดำเนินงาน  ประจำปีงบประมาณ  2564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</si>
  <si>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b/>
        <sz val="14"/>
        <color theme="1"/>
        <rFont val="TH SarabunPSK"/>
        <family val="2"/>
      </rPr>
      <t xml:space="preserve">ยุทธศาสตร์  </t>
    </r>
    <r>
      <rPr>
        <sz val="16"/>
        <color theme="1"/>
        <rFont val="TH SarabunPSK"/>
        <family val="2"/>
      </rPr>
      <t>การพัฒนาด้านโครงสร้างพื้นฐาน</t>
    </r>
  </si>
  <si>
    <r>
      <t>Ø</t>
    </r>
    <r>
      <rPr>
        <sz val="14"/>
        <color theme="1"/>
        <rFont val="TH SarabunPSK"/>
        <family val="2"/>
      </rPr>
      <t xml:space="preserve"> แผนงานอุตสาหกรรมและการโยธา</t>
    </r>
  </si>
  <si>
    <t>ลำดับที่</t>
  </si>
  <si>
    <t>โครงการ</t>
  </si>
  <si>
    <t>รายละเอียดของกิจกรรมที่เกิดขึ้นจากโครงการ</t>
  </si>
  <si>
    <t>สถานที่ดำเนินการ</t>
  </si>
  <si>
    <t>งบประมาณ (บาท)</t>
  </si>
  <si>
    <t>พ.ศ. 2563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</si>
  <si>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</si>
  <si>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</si>
  <si>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</si>
  <si>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</si>
  <si>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</si>
  <si>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</si>
  <si>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</si>
  <si>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</si>
  <si>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</si>
  <si>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</si>
  <si>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</si>
  <si>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</si>
  <si>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พ.ศ. 2564</t>
  </si>
  <si>
    <t>โครงการก่อสร้างถนน คสล. พร้อมฝังท่อระบายน้ำ Ø 0.60 ม.ถนนสายนายศุภชัย  สายยืนยง ซอย 1 หมู่ที่ 5</t>
  </si>
  <si>
    <r>
      <t>จ้างเหมาก่อสร้างถนนคอนกรีตเสริมเหล็กขนาดผิวจราจรกว้าง  3  เมตร  ระยะทาง  75 เมตร  หนา 0.15  เมตร โดยมีพื้นที่ผิวถนนคอนกรีตเสิรมเหล็กไม่น้อยกว่า  217   ตารางเมตร พร้อมฝังท่อระบายน้ำคอนกรีตเสริมเหล็ก ขนาด </t>
    </r>
    <r>
      <rPr>
        <sz val="14"/>
        <color theme="1"/>
        <rFont val="Bell MT"/>
        <family val="1"/>
      </rPr>
      <t>Ø</t>
    </r>
    <r>
      <rPr>
        <sz val="14"/>
        <color theme="1"/>
        <rFont val="TH SarabunPSK"/>
        <family val="2"/>
      </rPr>
      <t> 0.60 เมตร พร้อมบ่อพักระยะทางรวม  75    เมตร </t>
    </r>
  </si>
  <si>
    <t xml:space="preserve">      หมู่ที่ 5      ต. คลองใหม่</t>
  </si>
  <si>
    <t>กองช่าง</t>
  </si>
  <si>
    <t>โครงการก่อสร้างถนน คสล. สายบ้านนายพงษ์พันธ์ (น้อย)  คุ้มบุ้งค้า  หมู่ที่ 5</t>
  </si>
  <si>
    <t>ก่อสร้างถนนคอนกรีตเสริมเหล็ก  ขนาดผิวจราจรกว้าง 4.00 เมตร ระยะทาง 190 เมตร  หนา 0.15  เมตร  โดยมีพื้นที่ผิวถนนคอนกรีตเสริมเหล็กไม่น้อยกว่า  760   ตารางเมตร</t>
  </si>
  <si>
    <t>โครงการก่อสร้างถนนคอนกรีตเสริมเหล็กสายนายศุภชัย  สายยืนยง (ต่อจากเดิม)  หมู่ที่ 5</t>
  </si>
  <si>
    <t>ก่อสร้างถนนคอนกรีตเสริมเหล็ก ช่วงที่ 1  ขนาดผิวจราจรกว้าง  4  เมตร ระยะทาง  33  เมตร  หนา 0.15  เมตร  ช่วงที่ 2 ขนาดผิวจราจรกว้าง  3.80  เมตร  ระยะทาง  210  เมตร โดยมีพื้นที่ผิวถนนคอนกรีตเสริมเหล็กไม่น้อยกว่า   903   ตารางเมตร</t>
  </si>
  <si>
    <r>
      <t xml:space="preserve">โครงการขยายผิวจราจรไหล่ทางถนนสายกลางบ้านลุงเที่ยง ทองพรรณ พร้อมฝังท่อระบายน้ำ </t>
    </r>
    <r>
      <rPr>
        <sz val="16"/>
        <color theme="1"/>
        <rFont val="Bell MT"/>
        <family val="1"/>
      </rPr>
      <t>Ø</t>
    </r>
    <r>
      <rPr>
        <sz val="16"/>
        <color theme="1"/>
        <rFont val="TH SarabunPSK"/>
        <family val="2"/>
      </rPr>
      <t xml:space="preserve"> 0.60 ม.ตลอดเส้น หมู่ 2</t>
    </r>
  </si>
  <si>
    <r>
      <t>คอนกรีตเสริมเหล็ก  ขนาดผิวจราจรกว้าง 2.00 เมตร ระยะทาง 440 เมตร  หนา 0.15  เมตร  โดยมีพื้นที่ผิวถนนคอนกรีตเสริมเหล็กไม่น้อยกว่า 836 ตารางเมตร พร้อมฝังท่อระบายน้ำคอนกรีตเสริมเหล็ก ขนาด </t>
    </r>
    <r>
      <rPr>
        <sz val="14"/>
        <color theme="1"/>
        <rFont val="Bell MT"/>
        <family val="1"/>
      </rPr>
      <t>Ø</t>
    </r>
    <r>
      <rPr>
        <sz val="14"/>
        <color theme="1"/>
        <rFont val="TH SarabunPSK"/>
        <family val="2"/>
      </rPr>
      <t> 0.60 เมตร พร้อมบ่อพักระยะทางรวม  440 เมตร</t>
    </r>
  </si>
  <si>
    <t xml:space="preserve">      หมู่ที่ 2      ต. คลองใหม่</t>
  </si>
  <si>
    <t>เงินชดเชยตามสัญญาจ้างแบบปรับราคาได้ (ค่า K)</t>
  </si>
  <si>
    <t>ค่าชดเชยงานก่อสร้างตามสัญญาตามสัญญาแบบปรับราคาได้ (ค่าK)</t>
  </si>
  <si>
    <t xml:space="preserve">      หมู่ที่ 1-6      ต. คลองใหม่</t>
  </si>
  <si>
    <r>
      <t>Ø</t>
    </r>
    <r>
      <rPr>
        <sz val="14"/>
        <color theme="1"/>
        <rFont val="TH SarabunPSK"/>
        <family val="2"/>
      </rPr>
      <t xml:space="preserve"> แผนงานเคหะและชุมชน</t>
    </r>
  </si>
  <si>
    <t>โครงการจัดซื้อพร้อมติดตั้งโคมไฟฟ้าส่องสว่างถนนสาธารณะ แบบ LED บริเวณถนนสายบ้านผู้ใหญ่ไพฑูรย์ แสงพิทักษ์ หมู่ที่ 3</t>
  </si>
  <si>
    <t>ค่าจัดซื้อพร้อมติดตั้งโคมไฟฟ้า LED ขนาดไม่น้อยกว่า 100 วัตต์พร้อมอุปกรณ์จำนวน 16 ชุด(เพิ่มเติม)</t>
  </si>
  <si>
    <t>โครงการจัดซื้อพร้อมติดตั้งไฟฟ้าส่องสว่างถนนสาธารณะ  แบบ LEDบริเวณถนนสาย หมู่ที่ 2 เชื่อมต่อ หมู่ที่ 3</t>
  </si>
  <si>
    <t>ค่าจัดซื้อพร้อมติดตั้งโคมไฟฟ้า LED ขนาดไม่น้อยกว่า 100 วัตต์ พร้อมอุปกรณ์จำนวน 16 ชุด</t>
  </si>
  <si>
    <t>โครงการจัดซื้อพร้อมติดตั้งไฟฟ้าส่องสว่างถนนสาธารณะ  แบบ LEDบริเวณสายวัดวังน้ำขาว - คลองทางหลวง หมู่ที่ 4, 5</t>
  </si>
  <si>
    <t>ค่าจัดซื้อพร้อมติดตั้งโคมไฟฟ้า LED ขนาดไม่น้อยกว่า 100 วัตต์ พร้อมอุปกรณ์จำนวน 40 ชุด</t>
  </si>
  <si>
    <t>โครงการจัดซื้อพร้อมติดตั้งไฟฟ้าส่องสว่างสาธารณะ แบบ LED บริเวณเส้นสาย 8  หมู่ที่ 6</t>
  </si>
  <si>
    <t>ค่าจัดซื้อพร้อมติดตั้งโคมไฟฟ้า LED ขนาดไม่น้อยกว่า 100 วัตต์ พร้อมอุปกรณ์จำนวน 13 ชุด</t>
  </si>
  <si>
    <t>ค่าบำรุงรักษาและซ่อมแซม</t>
  </si>
  <si>
    <t>ค่าซ่อมแซมบำรุงทรัพย์สินเพื่อให้สามารถใช้งานได้ตามปกติ กรณีเป็นการจ้างเหมาทั้งค่าสิ่งของและค่าแรงงานได้ตามปกติ</t>
  </si>
  <si>
    <r>
      <rPr>
        <sz val="16"/>
        <color theme="1"/>
        <rFont val="Wingdings"/>
        <charset val="2"/>
      </rPr>
      <t xml:space="preserve">  Ø</t>
    </r>
    <r>
      <rPr>
        <sz val="16"/>
        <color theme="1"/>
        <rFont val="TH SarabunPSK"/>
        <family val="2"/>
      </rPr>
      <t xml:space="preserve"> แผนงานการพาณิชย์</t>
    </r>
  </si>
  <si>
    <t>วัสดุการประปา</t>
  </si>
  <si>
    <t>ค่าจัดซื้อวัสดุอุปกรณ์การประปา</t>
  </si>
  <si>
    <t>โครงการปรับปรุงเปลี่ยนแปลงท่อเมนประปา HDPE  หมู่ที่ 1 ตำบลคลองใหม่</t>
  </si>
  <si>
    <t>ค่าจ้างเหมาเพื่อปรับปรุงเปลี่ยนแปลงท่อเมนประปาเดิม เป็นท่อ HDPE Ø 90 มิลลิเมตร  ชั้น PE 80 PN 8   ความยาว 750 เมตร</t>
  </si>
  <si>
    <t>โครงการปรับปรุงเปลี่ยนแปลงท่อเมนประปา HDPE  หมู่ที่ 2 ตำบลคลองใหม่</t>
  </si>
  <si>
    <t>ค่าจ้างเหมาเพื่อปรับปรุงเปลี่ยนแปลงท่อเมนประปาเดิม เป็นท่อ HDPE Ø 90 มิลลิเมตร  ชั้น PE 80 PN 8   ความยาว 1,400 เมตร</t>
  </si>
  <si>
    <t>โครงการปรับปรุงเปลี่ยนแปลงท่อเมนประปา HDPE  หมู่ที่ 3 ตำบลคลองใหม่</t>
  </si>
  <si>
    <t>ค่าจ้างเหมาเพื่อปรับปรุงเปลี่ยนแปลงท่อเมนประปาเดิม เป็นท่อ HDPE  90 มิลลิเมตร  ชั้น PE 80 PN 8   ความยาว  1,200  เมตร</t>
  </si>
  <si>
    <t>โครงการปรับปรุงเปลี่ยนแปลงท่อเมนประปา HDPE  หมู่ที่ 4 ตำบลคลองใหม่</t>
  </si>
  <si>
    <t>ค่าจ้างเหมาเพื่อปรับปรุงเปลี่ยนแปลงท่อเมนประปาเดิม เป็นท่อ HDPE Ø 90 มิลลิเมตร  ชั้น PE 80 PN 8  ความยาว  1,250  เมตร</t>
  </si>
  <si>
    <t>โครงการปรับปรุงเปลี่ยนแปลงท่อเมนประปา HDPE  หมู่ที่ 5 ตำบลคลองใหม่</t>
  </si>
  <si>
    <t>ค่าจ้างเหมาเพื่อปรับปรุงเปลี่ยนแปลงท่อเมนประปาเดิม เป็นท่อ HDPE Ø 90 มิลลิเมตร  ชั้น PE 80 PN 8   ความยาว  1,280  เมตร</t>
  </si>
  <si>
    <t>โครงการปรับปรุงเปลี่ยนแปลงท่อเมนประปา HDPE  หมู่ที่ 6 ตำบลคลองใหม่</t>
  </si>
  <si>
    <t>ค่าจ้างเหมาเพื่อปรับปรุงเปลี่ยนแปลงท่อเมนประปาเดิม เป็นท่อ HDPE Ø 90 มิลลิเมตร  ชั้น PE 80 PN 8   ความยาว  1,350 เมตร </t>
  </si>
  <si>
    <t xml:space="preserve">  หมู่ที่ 3         ต. คลองใหม่</t>
  </si>
  <si>
    <t xml:space="preserve">  หมู่ที่ 2-3         ต. คลองใหม่</t>
  </si>
  <si>
    <t xml:space="preserve">  หมู่ที่ 4-5         ต. คลองใหม่</t>
  </si>
  <si>
    <t xml:space="preserve">  หมู่ที่ 6        ต. คลองใหม่</t>
  </si>
  <si>
    <t xml:space="preserve">      หมู่ที่ 1      ต. คลองใหม่</t>
  </si>
  <si>
    <t xml:space="preserve">      หมู่ที่ 6      ต. คลองใหม่</t>
  </si>
  <si>
    <t xml:space="preserve">      หมู่ที่ 4      ต. คลองใหม่</t>
  </si>
  <si>
    <t xml:space="preserve">      หมู่ที่ 3      ต. คลองใหม่</t>
  </si>
  <si>
    <r>
      <t>Ø</t>
    </r>
    <r>
      <rPr>
        <b/>
        <sz val="14"/>
        <color theme="1"/>
        <rFont val="TH SarabunPSK"/>
        <family val="2"/>
      </rPr>
      <t>แผนงานสร้างความเข้มแข็งของชุมชน</t>
    </r>
  </si>
  <si>
    <t>โครงการฝึกอบรมพัฒนาประสิทธิภาพในการปฏิบัติงานคณะกรรมการพัฒนาสตรี กลุ่มสตรีตำบลคลองใหม่</t>
  </si>
  <si>
    <t>โครงการฝึกอบรมส่งเสริมอาชีพให้แก่ประชาชนตำบลคลองใหม่</t>
  </si>
  <si>
    <t>ฝึกอบรมส่งเสริมอาชัพให้แก่ประชาชนตำบลคลองใหม่ โดยมีวัตถุประสงค์เพื่อส่งเสริมอาชีพให้แก่ประชาชนที่ว่างงาน รายได้น้อย ให้มีอาชีพและมีรายได้เพียงพอต่อการดำรงชีวิตและสามารถเลี้ยงตนเองและครอบครัวได้</t>
  </si>
  <si>
    <t>กองสวัสดิการ</t>
  </si>
  <si>
    <t>โครงการส่งเสริมและพัฒนากลุ่ม/เครือข่ายตำบลคลองใหม่</t>
  </si>
  <si>
    <t xml:space="preserve">    หมู่ที่ 1-6      ต. คลองใหม่</t>
  </si>
  <si>
    <t>ส่งเสริมและพัฒนากลุ่ม/เครือข่ายตำบลคลองใหม่ ให้ได้รับการส่งเสริมและพัฒนากลุ่มต่าง ๆ เช่น กลุ่มวิสาหกิจชุมชน กลุ่มสัมมาชีพ กลุ่มเกษตร</t>
  </si>
  <si>
    <r>
      <t>Ø</t>
    </r>
    <r>
      <rPr>
        <b/>
        <sz val="14"/>
        <color theme="1"/>
        <rFont val="TH SarabunPSK"/>
        <family val="2"/>
      </rPr>
      <t>แผนงานการศาสนาวัฒนธรรมและนันทนาการ</t>
    </r>
  </si>
  <si>
    <t xml:space="preserve">        3. ยุทธศาสตร์การพัฒนาด้านสังคม</t>
  </si>
  <si>
    <t>ค่าใช้จ่ายในการจัดกิจกรรมงานรัฐพิธี งานวันสำคัญทางราชการ</t>
  </si>
  <si>
    <t>ค่าใช้จ่ายในการจัดงานรัฐพิธีต่างๆ งานสำคัญทางราชการ เช่น วันปิยมหาราช วันคล้ายวันสวรรคต พระบาทสมเด็จพระปรมินทรมหาภูมิพลอดุยเดช รัชกาลที่ 9 ฯลฯ</t>
  </si>
  <si>
    <t>กองการศึกษาฯ</t>
  </si>
  <si>
    <t>โครงการส่งเสริม สนับสนุนการแข่งขันกีฬาในระดับต่าง ๆ ภายในหมู่บ้านและตำบลคลองใหม่</t>
  </si>
  <si>
    <t>ค่าใช้จ่ายในการส่งเสริมให้เด็กและเยาวชน ประชาชนตำบลคลองใหม่ เสริมสร้างสุขภาพ ใช้เวลาว่างให้เป็นประโยชน์ พัฒนาความสามารถทางด้านกีฬาได้มีโอกาสเล่นกีฬาและออกกำลังกายอย่างถูกวิธี ส่งเสริมและสนับสนุนการจัดการแข่งขันกีฬาเชื่อมความสามัคคี การจัดการแข่งขันกีฬาต้านยาเสพติด และการจัดการแข่งขันกีฬาระดับหมู่บ้าน ตำบล อำเภอ จังหวัด ฯลฯ</t>
  </si>
  <si>
    <t xml:space="preserve">  หมู่ที่ 1-6       ต. คลองใหม่</t>
  </si>
  <si>
    <t>โครงการจัดงานวันเฉลิมพระชนมพรรษา 28 กรกฎาคม 3 มิถุนายน และ 12 สิงหา</t>
  </si>
  <si>
    <t>ค่าใช้จ่ายในการจัดงานวันเฉลิมพระชนมพรรษา พระบาทสมเด็จพระปรเมนทรรามาธิบดีศรีสินทรมหาวชิราลงกรณ มหิศรภูมิพลราชวรางกูร กิติสิริสมบูรณอดุลยเดช สยามินทราธิเบศรราชวโรดม บรมนาถบพิตร พระวชิรเกล้าเจ้าอยู่หัว 28 กรกฎาคม , 
3 มิถุนายน และ 12 สิงหา</t>
  </si>
  <si>
    <t>ค่าจัดซื้อ วัสดุ อุปกรณ์กีฬา เพื่อส่งเสริมให้ประชาชนได้ออกกำลังกาย และใช้เวลาว่างให้เกิดประโยชน์ต่อตนเองและสังคม เช่น ลูกฟุตบอล ลูกวอลเล่ย์บอล ลูกตะกร้อ ตาข่าย ฯลฯ</t>
  </si>
  <si>
    <t>วัสดุกีฬา</t>
  </si>
  <si>
    <t xml:space="preserve">  หมู่ที่ 1-6      ต. คลองใหม่</t>
  </si>
  <si>
    <r>
      <t>Ø</t>
    </r>
    <r>
      <rPr>
        <b/>
        <sz val="14"/>
        <color theme="1"/>
        <rFont val="TH SarabunPSK"/>
        <family val="2"/>
      </rPr>
      <t>แผนงานการศึกษา</t>
    </r>
  </si>
  <si>
    <t>โครงการอุดหนุนสถานศึกษาตำบลคองใหม่ด้านการศึกษา</t>
  </si>
  <si>
    <t>ค่าใช้จ่ายในการส่งเสริมและสนับสนุนด้านการศึกษา เงินอุดหนุนให้กับโรงเรียนสังกัดสำนักงานคณะกรรมการการศึกษาขั้นพื้นฐาน (สพฐ.) เพื่อเป็นค่าการจ้างครู การจัดหาวัสดุ อุปกรณ์ และการเรียนการสอนที่จำเป็นให้แก่สถานศึกษาในเขตพื้นที่รับผิดชอบ 3 แห่ง</t>
  </si>
  <si>
    <t>โครงการจัดงานวันเด็กแห่งชาติ</t>
  </si>
  <si>
    <t>ค่าใช้จ่ายในการจัดงานวันเด็กแห่งชาติ เช่น การทำอาหารเลี้ยงเด็ก ของรางวัล ค่าจ้างเหมาต่างๆ ฯลฯ</t>
  </si>
  <si>
    <t>โครงการส่งเสริมกิจกรรมเด็กและเยาวชนภายในโรงเรียนตำบลคลองใหม่</t>
  </si>
  <si>
    <t>ส่งเสริมและสนับสนุนกิจกรรมให้เด็กและเยาวชนได้ใช้เวลาว่างให้เกิดประโยชน์ในช่วงปิดภาคเรียน พัฒนาศักยภาพเด็กและเยาวชนได้รับความรู้ในการร่วมกิจกรรม   มีคุณภาพชีวิตที่ดี ห่างไกลจากสิ่งอบายมุขและสิ่งเสพติด ฯลฯ</t>
  </si>
  <si>
    <r>
      <t>Ø</t>
    </r>
    <r>
      <rPr>
        <b/>
        <sz val="14"/>
        <color theme="1"/>
        <rFont val="TH SarabunPSK"/>
        <family val="2"/>
      </rPr>
      <t>แผนงานสาธารณสุข</t>
    </r>
  </si>
  <si>
    <t>โครงการอาสาสมัครบริบาลท้องถิ่นเพื่อดูแลผู้สูงอายุที่มีภาวะพึ่งพิง</t>
  </si>
  <si>
    <t>ค่าใช้โครงการอาสาสมัครบริบาลเพื่อดูแลผู้สูงอายุที่มีภาวะพึ่งพิง เช่นค่าวิทยากร ค่าอาหารว่าง ค่าอุปกรณ์ ฯลฯ</t>
  </si>
  <si>
    <t>สำนักงานปลัด</t>
  </si>
  <si>
    <t>โครงการปรับปรุงภาวะโภชนาการและสุขภาพเด็กนักเรียนตำบลคลองใหม่</t>
  </si>
  <si>
    <t>ค่าใช้จ่ายตามโครงการปรับปรุงภาวะโภชนาการและสุขภาพเด็กนักเรียนตำบลคลองใหม่ เช่น ค่าวิทยากร ค่าเครื่องดื่ม ค่าอาหารกลางวัน  ฯลฯ</t>
  </si>
  <si>
    <t>โครงการฝึกอบรมให้ความรู้ต้านภัยมะเร็งเต้านมประชาชนตำบลคลองใหม่</t>
  </si>
  <si>
    <t>ค่าใช้จ่ายตามโครงการฝึกอบรมให้ความรู้ต้านภัยมะเร็งเต้านมประชาชนตำบลคลองใหม่ เช่น ค่าวิทยากร ค่าเครื่องดื่ม ค่าอาหารกลางวัน  ฯลฯ</t>
  </si>
  <si>
    <t>โครงการรณรงค์ป้องกันและควบคุมโรคไข้เลือดออกตำบลคลองใหม่</t>
  </si>
  <si>
    <t>รณรงค์ป้องกันและควบคุมโรคไข้เลือดออก เช่น ค่าน้ำยาพ่นยุง ค่าทรายอะเบท ค่าอาหารกลางวัน  ค่าป้ายประชาสัมพันธ์ฯลฯ</t>
  </si>
  <si>
    <t>โครงการรณรงค์ป้องกันและควบคุมโรคพิษสุนัขบ้า/แมว ตำบลคลองใหม่</t>
  </si>
  <si>
    <t>รณรงค์ป้องกันโรคพิษสุนัขบ้า ตามจำนวนทะเบียนคุม สุนัขและแมว เช่น ค่าวัคซีนพร้อมอุปกรณ์  ค่าป้ายประชาสัมพันธ์ ค่าอาหารกลางวัน ฯลฯ</t>
  </si>
  <si>
    <t>โครงการส่งเสริมโภชนาการและสุขภาพอนามัยแม่และเด็กของประชาชนตำบลคลองใหม่</t>
  </si>
  <si>
    <t>ส่งเสริมโภชนาการและสุขภาพอนามัยแม่และเด็กของประชาชนตำบลคลองใหม่ เช่น ค่าวิทยากร ค่าเครื่องดื่ม ค่าอาหารกลางวัน  ฯลฯ</t>
  </si>
  <si>
    <r>
      <t xml:space="preserve">    Ø</t>
    </r>
    <r>
      <rPr>
        <b/>
        <sz val="14"/>
        <color theme="1"/>
        <rFont val="TH SarabunPSK"/>
        <family val="2"/>
      </rPr>
      <t>แผนงานสร้างความเข้มแข็งของชุมชน</t>
    </r>
  </si>
  <si>
    <t>โครงการ BIG  cleaning day</t>
  </si>
  <si>
    <t>ดำเนินกิจกรรม โครงการ BIG Cleaning day  เช่น การจัดทำป้ายโครงการ ค่าวัสดุและอุปกรณ์ ฯลฯ</t>
  </si>
  <si>
    <t>โครงการกำจัดผักตบชวาภายในคลองและแม่น้ำตำบลคลองใหม่</t>
  </si>
  <si>
    <t>ดำเนินกิจกรรม กำจัดผักตบชวาภายในคลองและแม่น้ำตำบลคลองใหม่ เช่น การจัดทำป้ายโครงการ ค่าวัสดุและอุปกรณ์ ฯลฯ</t>
  </si>
  <si>
    <t>โครงการครอบครัวสดใสใส่ใจสุขภาพ</t>
  </si>
  <si>
    <t>โครงการครอบครัวสดใสใส่ใจสุขภาพ โดยการให้ความรู้ความเข้าใจที่ถูกต้องในการส่งเสริมดูแลสุขภาพ เพื่อยกระดับคุณภาพชีวิตและเพื่อพัฒนาความสัมพันธ์ของสถาบันครอบครัวให้มีความรัก ความผูกผัน</t>
  </si>
  <si>
    <t>โครงการจัดอบรมให้ความรู้ประชุมประชาคมและทบทวนแผนเพื่อจัดทำแผนพัฒนาท้องถิ่น</t>
  </si>
  <si>
    <t>ให้ความรู้ประชุมประชาคมและทบทวนแผนเพื่อจัดทำแผนพัฒนาท้องถิ่น จำนวน 6 หมู่บ้าน</t>
  </si>
  <si>
    <t>โครงการจิตอาสา "เราทำความดี ด้วยหัวใจ"</t>
  </si>
  <si>
    <t>โครงการจิตอาสา "เราทำความดี ด้วยหัวใจ "</t>
  </si>
  <si>
    <t>โครงการปรับปรุงภูมิทัศน์หน้า อบต.คลองใหม่</t>
  </si>
  <si>
    <t>ปรับปรุงภูมิทัศน์หน้าองค์การบริหารส่วนตำบลคลองใหม่ เช่น จัดซื้อดอกไม้</t>
  </si>
  <si>
    <t>โครงการฝึกอบรมซ้อมแผนป้องกันและบรรเทาสาธารณภัยประจำปี</t>
  </si>
  <si>
    <t>ซ้อมแผนป้องกันและบรรเทาสาธารณภัย</t>
  </si>
  <si>
    <t>เพิ่มศัยภาพและศึกษาดูงานกลุ่มสตรีตำบลคลองใหม่ให้ได้รับการพัฒนาศักยภาพ คุ้มครองพิทักษ์สิทธิ์ มีความเสมอภาคเป็นธรรมทางสังคม และเสริมสร้างความเข้มแข็งของสถาบันครอบครัว</t>
  </si>
  <si>
    <t>โครงการฝึกอบรมเพื่อเพิ่มพูนประสิทธิภาพผู้สูงอายุและศึกษาดูงาน</t>
  </si>
  <si>
    <t>เพิ่มพูนประสิทธิภาพผู้สูงอายุและศึกษาดูงาน โดยมีวัตถุประสงค์เพื่อให้ผู้สูงอายุได้พบปะและทำกิจกรรมที่เป็นการส่งเสริมคุณภาพชีวิตและจิตใจ ฯลฯ</t>
  </si>
  <si>
    <t>โครงการฝึกอบรมรณรงค์ป้องกันยาเสพติดในสถานศึกษา</t>
  </si>
  <si>
    <t>รณรงค์ป้องกันยาเสพติดในสถานศึกษา ได้แก่นักเรียนโรงเรียนในพื้นที่ตำบลคลองใหม่</t>
  </si>
  <si>
    <t>โครงการฝึกอบรมให้ความรู้ด้านอุบัติภัย/หรือภัยธรรมชาติ</t>
  </si>
  <si>
    <t>ให้ความรู้ด้านอุทกภัยหรือภัยธรรมชาติ</t>
  </si>
  <si>
    <t>โครงการพัฒนาศักยภาพอาสาสมัครในชุมชนและผู้นำชุมชน</t>
  </si>
  <si>
    <t>พัฒนาศักยภาพอาสาสมัครในชุมชนและผู้นำชุมชน เช่น อสม. ผู้ดูแลผู้สูงอายุ/คนพิการ จิตอาสา ผู้นำชุมชน ฯลฯ</t>
  </si>
  <si>
    <t>โครงการพัมนาศักยภาพและดูแลสุขภาพเบื้องต้นให้แก่ผู้นำสตรีระดับชุมชน</t>
  </si>
  <si>
    <t>พัฒนาศักยภาพและดูแลสุขภาพเบื้องต้นให้แก่ผู้นำสตรีระดับชุมชนให้มีคุณภาพชีวิตที่ดีทั้งในด้านร่างกาย จิตใจและสังคม</t>
  </si>
  <si>
    <t>โครงการรณรงค์คัดแยกขยะ(รีไซเคิล)เพื่อลดปริมาณขยะปัญหาสิ่งแวดล้อม(ต่อยอด)</t>
  </si>
  <si>
    <t>โครงการรณรงค์คัดแยกขยะ (รีไซเคิล) เพื่อลดปริมาณขยะปัญหาสิ่งแวดล้อม</t>
  </si>
  <si>
    <t>โครงการรณรงค์ประชาสัมพันธ์เกี่ยวกับสิ่งแวดล้อม</t>
  </si>
  <si>
    <t>รณรงค์สร้างจิตสำนึกร่วมต้านภัยเอดส์ดดยเป็นการสร้างความรู้ความเข้าใจให้กับประชาชน เด็กนักเรียนในสถานศึกษา อสม. ในพื้นที่องค์การบริหารส่วนตำบลคลองใหม่ เรื่องการป้องกันตนเองให้พ้นเอดส์ และยอมรับผู้ติดเชิ้อเอดส์อย่างไม่รังเกียจ</t>
  </si>
  <si>
    <t>รณรงค์ประชาสัมพันธ์เกี่ยวกับสิ่งแวดล้อม</t>
  </si>
  <si>
    <t>โครงการรณรงค์สร้างจิตสำนึกร่วมต้านภัยเอดส์</t>
  </si>
  <si>
    <t>โครงการส่งเสริมการเรียนรู้การเกษตรแบบเศรษฐกิจพอเพียง</t>
  </si>
  <si>
    <t>เรียนรู้การเกษตรแบบเศรษฐกิจพอเพียง ให้แก่เกษตรกรในพื้นที่ ได้เพิ่มพูนความรู้แนวคิดปรรัชญาเศรษฐกิจพอเพียง และสามารถนำมาประยุกต์ใช้ให้เหมาะสมในพื้นที่ของเกษตรกรเอ</t>
  </si>
  <si>
    <r>
      <t xml:space="preserve">  Ø</t>
    </r>
    <r>
      <rPr>
        <b/>
        <sz val="14"/>
        <color theme="1"/>
        <rFont val="TH SarabunPSK"/>
        <family val="2"/>
      </rPr>
      <t>แผนงานสังคมสงเคราะห์</t>
    </r>
  </si>
  <si>
    <t>โครงการฝึกอบรมให้ความรู้ พัฒนาคุณภาพชีวิตผู้ด้อยโอกาสและคนไร้ที่พึ่ง</t>
  </si>
  <si>
    <t>พัฒนาคุณภาพชีวิตผู้ด้อยโอกาสและคนไร้ที่พึ่งโดยการให้ความรู้ในการดำเนินชีวิตทางด้านสุขภาพ เศรษฐกิจ สังคม ซึ่งส่งผลต่อการพัฒนาคุณภาพชีวิตที่ดีขึ้</t>
  </si>
  <si>
    <t>โครงการส่งเสริมคุณภาพชีวิตผู้สูงอายุ คนพิการ</t>
  </si>
  <si>
    <t>ส่งเสริมคุณภาพชีวิตผู้สูงอายุ คนพิการ โดยการให้ความรู้เกี่ยวกับการประกอบอาชีพอิสระให้กับผู้สูงอายุ คนพิการ ผู้ดูแลคนพิการ ให้สามารถนำความรู้ไปประกอบอาชีพเพื่อสร้างรายได้แก่ตนเองและครอบครัว</t>
  </si>
  <si>
    <r>
      <t>Ø</t>
    </r>
    <r>
      <rPr>
        <b/>
        <sz val="14"/>
        <color theme="1"/>
        <rFont val="TH SarabunPSK"/>
        <family val="2"/>
      </rPr>
      <t>แผนงานรักษาความสบภายใน</t>
    </r>
  </si>
  <si>
    <t>โครงการช่วยเหลือผู้ประสบสาธารณภัยในพื้นที่</t>
  </si>
  <si>
    <t>เพื่อช่วยเหลือประชาชนที่ได้รับความเดือดร้อนจากสาธารณภัย</t>
  </si>
  <si>
    <t>โครงการฝึกอบรมชุดปฏิบัติการจิตอาสาภัยพิบัติประจำองค์กรปกครองส่วนท้องถิ่น (องค์การบริหารส่วนตำบลคลองใหม่)</t>
  </si>
  <si>
    <t>อบรมชุดปฏิบัติการจิตอาสาภัยพิบัติประจำองค์กรปกครองส่วนท้องถิ่น</t>
  </si>
  <si>
    <t>เบี้ยยังชีพผู้สูงอายุ</t>
  </si>
  <si>
    <t>เงินสงเคราะห์เบี้ยยังชีพผู้สูงอายุ ที่มีคุณสมบัติตามระเบียบกระทรวงมหาดไทยว่าด้วยหลักเกณฑ์การจ่ายเงินเบี้ยยังชีพผู้สูงอายุขององค์กรปกครองส่วนท้องถิ่น พ.ศ.2561 (ฉบับที่ 3)</t>
  </si>
  <si>
    <t>เบี้ยยังชีพคนพิการ</t>
  </si>
  <si>
    <t>เงินสงเคราะห์เบี้ยยังชีพคนพิการ ที่มีคุณสมบัติตามระเบียบกระทรวงมหาดไทยว่าด้วยหลักเกณฑ์การจ่ายเงินเบี้ยความพิการให้คนพิการขององค์กรปกครองส่วนท้องถิ่น พ.ศ.2553 และ พ.ศ.2559 (ฉบับที่ 2)</t>
  </si>
  <si>
    <t>เบี้ยยังชีพผู้ป่วยเอดส์</t>
  </si>
  <si>
    <t>เงินสงเคราะห์เบี้ยยังชีพผู้ป่วยเอดส์ที่แพทย์รับรองและทำการวินิจฉัยแล้ว</t>
  </si>
  <si>
    <t>สำรองจ่าย</t>
  </si>
  <si>
    <t>ค่าใช้จ่ายในกรณีที่ไม่สามารถคาดการณ์ได้ล่วงหน้า ในกรณ๊จำเป็นหรือเพียงพอต่อการเผชิญเหตุสาธารณภัยตลอดปี และนำไปใช้จ่ายกรณีฉุกเฉินที่มีสาธารณภัยเกิดขึ้นหรือบรรเทาปัญหาความเดือดร้อนของประชาชนเป็นส่วนรวม</t>
  </si>
  <si>
    <t>เงินสมทบกองทุนสวัสดิการชุมชนตำบลคลองใหม่</t>
  </si>
  <si>
    <t>เงินสมทบกองทุนสวัสดิการชุมชน</t>
  </si>
  <si>
    <t>เงินสมทบระบบหลักประกันสุขภาพในระดับท้องถิ่นหรือพื้นที่เขตองค์การบริหารส่วนตำบลคลองใหม่</t>
  </si>
  <si>
    <t>เงินสมทบระบบหลักประกันสุขภาพในระดับท้องถิ่นหรือพื้นที่เขตองค์การบริหารส่วนตำบลคลองใหม่ โดยดำเนินการตามประกาศคณะกรรมการหลักประกันสุขภาพแห่งชาติ พ.ศ.2561</t>
  </si>
  <si>
    <t>4.  ยุทธศาสตร์การพัฒนาด้านการศึกษา ศาสนา และวัฒนธรรม</t>
  </si>
  <si>
    <r>
      <t xml:space="preserve">  Ø</t>
    </r>
    <r>
      <rPr>
        <b/>
        <sz val="14"/>
        <color theme="1"/>
        <rFont val="TH SarabunPSK"/>
        <family val="2"/>
      </rPr>
      <t>แผนงานการศึกษา</t>
    </r>
  </si>
  <si>
    <t>โครงการส่งเสริมศักยภาพการจัดการศึกษาพัฒนาครู ผู้ช่วยครูผู้ดูแลเด็ก ผู้ดูแลเด็ก</t>
  </si>
  <si>
    <t>ค่าใช้จ่ายในการส่งเสริมศักยภาพการจัดการศึกษาพัฒนาครู/ผู้ช่วยครูผู้ดูแลเด็ก/ผู้ดูแลเด็กของศูนย์พัฒนาเด็กเล็กตำบลคลองใหม่</t>
  </si>
  <si>
    <t>โครงการสนับสนุนการอบรมด้านคุณธรรม จริยธรรมแก่เด็กนักเรียน</t>
  </si>
  <si>
    <t>ดำเนินกิจกรรมการอบรมด้านคุณธรรม จริยธรรมให้แก่เด็กนักเรียนนำหลักธรรมของพระพุทธศาสนามาใช้ในการดำรงชีวิต</t>
  </si>
  <si>
    <t>โครงการสนับสนุนค่าใช้จ่ายการบริหารสถานศึกษาการสนับสนุนค่าจัดการเรียนการสอนของศูนย์พัฒนาเด็กเล็ก(รายหัว)</t>
  </si>
  <si>
    <t>ค่าสนับสนุนค่าจัดการเรียนการสอนของศูนย์พัฒนาเด็กเล็ก</t>
  </si>
  <si>
    <t>โครงการสนับสนุนค่าใช้จ่ายการบริหารสถานศึกษาการสนับสนุนอาหารกลางวันให้กับศูนย์พัฒนาเด็กเล็ก</t>
  </si>
  <si>
    <t>เป็นค่าดำเนินการจัดหาอาหารกลางวันให้กับศูนย์พัฒนาเด็กเล็กตำบลคลองใหม่  1 แห่ง</t>
  </si>
  <si>
    <t>โครงการสนับสนุนค่าใช้จ่ายการบริหารสถานศึกษาค่าจัดการศึกษาสำหรับศูนย์พัฒนาเด็กเล็ก</t>
  </si>
  <si>
    <t>ค่าใช้จ่ายสำหรับสนับสนุนค่าใช้จ่ายในการจัดการศึกษาสำหรับศูนย์พัฒนาเด็กเล็ก</t>
  </si>
  <si>
    <t>โครงการสนับสนุนค่าใช้จ่ายการบริหารสถานศึกษาสำหรับผู้ประกอบวิชาชีพครู</t>
  </si>
  <si>
    <t>สำหรับพัฒนาผู้ประกอบวิชาชีพครูที่สังกัดศูนย์พัฒนาเด็กเล็กขององค์กรปกครองส่วนท้องถิ่น</t>
  </si>
  <si>
    <t>โครงการสานสัมพันธ์ครอบครัวในศูนย์พัฒนาเด็กเล็ก</t>
  </si>
  <si>
    <t>สร้างความสัมพันธ์ความอบอุ่นให้กับเด็กก่อนวัยเรียน ผู้ปกครอง ชุมชนส่งเสริมให้ครอบครอบมีกิจกรรมเรียนรู้ร่วมกัน สร้างความรัก ความสามัคคี</t>
  </si>
  <si>
    <t>ค่าอาหารเสริม (นม)</t>
  </si>
  <si>
    <t>เป็นค่าจัดซื้ออาหารเสริม (นม) ให้แก่เด็กเล็ก เด็กนักเรียน</t>
  </si>
  <si>
    <r>
      <t>Ø</t>
    </r>
    <r>
      <rPr>
        <b/>
        <sz val="14"/>
        <color theme="1"/>
        <rFont val="TH SarabunPSK"/>
        <family val="2"/>
      </rPr>
      <t>แผนงานศาสนาวัฒนธรรมและนันทนาการ</t>
    </r>
  </si>
  <si>
    <t>โครงการส่งเสริม สนับสนุนการอนุรักษ์ฟื้นฟูศิลปวัฒนธรรมจารีตประเพณีและภูมิปัญญาท้องถิ่น</t>
  </si>
  <si>
    <t>ค่าใช้จ่ายในการส่งเสริมและสนับสนุนการอนุรักษ์สืบสานและถ่ายทอดศิลปวัฒนธรรมและภูมิปัญญาท้องถิ่นแก่เด็กและเยาวชนตำบลคลองใหม่</t>
  </si>
  <si>
    <t>โครงการสืบสานประเพณีลอยกระทง</t>
  </si>
  <si>
    <t>ค่าใช้จ่ายในการจัดกิจกรรมสืบสานประเพณีลอยกระทง</t>
  </si>
  <si>
    <t>โครงการสืบสานประเพณีสงการต์</t>
  </si>
  <si>
    <t>ค่าใช้จ่ายในการจัดงานประเพณีสงกรานต์</t>
  </si>
  <si>
    <t>โครงการสืบสานประเพณีแห่เทียนจำนำพรรษา</t>
  </si>
  <si>
    <t>การจัดกิจกรรมแห่เทียนจำนำพรรษา  </t>
  </si>
  <si>
    <t>5. ยุทธศาสตร์การพัฒนาด้านทรัพยากรธรรมชาติ และสิ่งแวดล้อม</t>
  </si>
  <si>
    <r>
      <t xml:space="preserve">  Ø</t>
    </r>
    <r>
      <rPr>
        <b/>
        <sz val="14"/>
        <color theme="1"/>
        <rFont val="TH SarabunPSK"/>
        <family val="2"/>
      </rPr>
      <t>แผนงานสร้างความเข้มแข็งของชุมชน</t>
    </r>
  </si>
  <si>
    <t xml:space="preserve">6.  ยุทธศาสตร์  การพัฒนาด้านการบริหารจัดการที่ดี </t>
  </si>
  <si>
    <r>
      <t xml:space="preserve">    Ø</t>
    </r>
    <r>
      <rPr>
        <b/>
        <sz val="14"/>
        <color theme="1"/>
        <rFont val="TH SarabunPSK"/>
        <family val="2"/>
      </rPr>
      <t>แผนงานบริหารงานทั่วไป</t>
    </r>
  </si>
  <si>
    <t>ค่าจัดทำWebsiteและ ค่าเช่าพื้นที่ saver และ Domand Name ของ website ของ อบต.คลองใหม่</t>
  </si>
  <si>
    <t>จัดทำ Website และค่าเช่าพื้นที่ Saver และDomand Name  ของ Website อบต. คลองใหม่</t>
  </si>
  <si>
    <t>ค่าใช้จ่ายในการช่วยเหลือพนักงานหรือลูกจ้างที่ต้องหาคดีอาญา , ค่าเบี้ยเลี้ยงพยานหรือผู้ต้องหา ,ค่าของขวัญของรางวัลหรือเงินรางวัลในการจัดกิจกรรมต่างๆที่มีความจำเป็นและความเหมาะสม , ค่าทำขวัญค่าพวงมาลัยช่อดอกไม้กระเช้าดอกไม้และพวงมาลัยสำหรับวันสำคัญต่างๆตามวาระโอกาสที่จำเป็นและเหมาะสม , ค่าชดใช้ค่าเสียหายหรือค่าสินไหมทดแทน</t>
  </si>
  <si>
    <t>เพื่อเป็นค่าใช้จ่ายในการช่วยเหลือพนักงานหรือลูกจ้างที่ต้องหาคดีอาญา , ค่าเบี้ยเลี้ยงพยานหรือผู้ต้องหา,ค่าของขวัญของรางวัลหรือเงินรางวัลในการจัดกิจกรรมต่างๆที่มีความจำเป็นและความเหมาะสม , ค่าทำขวัญค่าพวงมาลัยช่อดอกไม้กระเช้าดอกไม้และพวงมาลาสำหรับวันสำคัญต่างๆตามวาระโอกาสที่จำเป็นและเหมาะสม , ค่าชดใช้ค่าเสียหายหรือค่าสินไหมทดแทน</t>
  </si>
  <si>
    <t>ค่าใช้จ่ายในการดำเนินการเลือกตั้ง</t>
  </si>
  <si>
    <t>เพื่อจ่ายเป็นค่าใช้จ่ายสำหรับการดำเนินการเลือกตั้งขององค์การบริหารส่วนตำบลคลองใหม่ ตามที่คณะกรรมการการเลือกตั้งกำหนด ฯลฯ</t>
  </si>
  <si>
    <t>ค่าใช้จ่ายในการเดินทางไปราชการ</t>
  </si>
  <si>
    <t>เพื่อจ่ายเป็นค่าเบี้ยเลี้ยง ค่าพาหนะ ค่าเช่าที่พัก และค่าใช้จ่ายอื่นๆ ในการเดินทางไปราชการ ค่าลงทะเบียนต่าง ๆ หรือไปอบรมสัมมนาของพนักงานส่วนตำบล พนักงานจ้าง ฯลฯ</t>
  </si>
  <si>
    <t>โครงการ 5 ส.  ภายใน อบต.คลองใหม่</t>
  </si>
  <si>
    <t>เพื่อจ่ายเป็นค่าใช้จ่ายตามโครงการ5 ส. ภายใน อบต.คลองใหม่สำนักงานปลัด เช่น ค่าป้ายประชาสัมพันธ์ ค่าวัสดุ อุปกรณ์ ฯลฯ</t>
  </si>
  <si>
    <t>โครงการฝึกอบรมการป้องกันและปราบปรามการทุจริตของภาครัฐ</t>
  </si>
  <si>
    <t>เพื่อจ่ายเป็นค่าใช้จ่ายตามโครงการฝึกอบรมการป้องกันและปราบปรามการทุจริตของภาครัฐ  ให้กับคณะผู้บริหารฯ พนักงาน  และผู้นำชุมชน ขององค์การบริหารส่วนตำบลคลองใหม่  เพื่อจ่ายเป็นค่าวิทยากร  ค่าอาหาร  ค่าอาหารว่าง  ฯลฯ</t>
  </si>
  <si>
    <t>โครงการฝึกอบรมเพิ่มประสิทธิภาพสำหรับสมาชิกองค์การบริหารส่วนตำบลคลองใหม่</t>
  </si>
  <si>
    <t>เพื่อจ่ายเป็นค่าใช้จ่ายตามโครงการฝึกอบรมเพิ่มประสิทธภาพสำหรับสมาชิก ขององค์การบริหารส่วนตำบลคลองใหม่  เพื่อจ่ายเป็นค่าวิทยากร  ค่าอาหาร  ค่าอาหารว่าง  ฯลฯ</t>
  </si>
  <si>
    <t>โครงการฝึกอบรมและศึกษาดูงานของคณะผู้บริหาร สมาชิกสภา อบต. เลขานุการนายก อบต. ข้าราชการ ลูกจ้าง พนักงานจ้าง</t>
  </si>
  <si>
    <t>เพื่อจ่ายเป็นค่าใช้จ่ายในการอบรม สัมมนา ทัศนศึกษา ดูงาน เพื่อเพิ่มพูนความรู้และประสิทธิภาพในการปฏิบัติงาน ให้แก่ผู้บริหารองค์การบริหารส่วนตำบล สมาชิกสภาองค์การบริหารส่วนตำบล  พนักงานส่วนตำบล</t>
  </si>
  <si>
    <t>โครงการพัฒนาจิตใจให้เกิดปัญญาและสันติสุข</t>
  </si>
  <si>
    <t> เพื่อจ่ายเป็นค่าใช้จ่ายตามโครงการพัฒนาจิตใจให้เกิดปัญญาและสันติสุข ให้กับพนักงานส่วนตำบล ลูกจ้างประจำ พนักงานจ้างตามภารกิจ และพนักงานจ้างทั่วไป สมาชิก</t>
  </si>
  <si>
    <t>ค่าบริการโทรศัพท์</t>
  </si>
  <si>
    <t>เพื่อจ่ายเป็นค่าโทรศัพท์ของสำนักงาน รวมทั้งค่าใช้จ่ายเพื่อให้ได้ใช้บริการดังกล่าว และค่าใช้จ่ายที่เกิดขึ้นเกี่ยวกับการใช้บริการ เช่น ค่าเช่าเครื่อง ค่าเช่าหมายเลขโทรศัพท์ ค่าบำรุงรักษาสาย ฯลฯ</t>
  </si>
  <si>
    <t>โครงการปรังปรุงต่อเติมห้องน้ำภายนอกภายในอาคารศูนย์บริการผู้สูงอายุ</t>
  </si>
  <si>
    <t>เพื่อจ่ายเป็นค่าจ้างเหมาปรับปรุงต่อเติมห้องน้ำภายนอกภายในอาคารศูนย์บริการผู้สุงอายุตำบลคลองใหม่ หมู่ที่ 3</t>
  </si>
  <si>
    <t>โครงการปรับปรุงต่อเติมอาคารสำนักงาน</t>
  </si>
  <si>
    <t>เพื่อจ่ายเป็นค่าจ้างเหมาปรับปรุงต่อเติมอาคารสำนักงาน เพื่อประสิทธิภาพในการบริหารจัดการอาคารสำนักงานตำบลคลองใหม่ การอำนวยการ การปฏิบัติงาน</t>
  </si>
  <si>
    <t>โครงการสำรวจความพึงพอใจของผู้รับบริการต่อการให้บริการขององค์การบริหารส่วนตำบลคลองใหม่</t>
  </si>
  <si>
    <t>เพื่อจ่ายเป็นค่าจ้างสำรวจความพึงพอใจของผู้รับบริการจากองค์การบริหารส่วนตำบลคลองใหม่ ให้กับองค์กรหรือสถาบันที่เป็นกลาง เป็นผู้สำรวจวิจัยประเมินผลหรือพัฒนาระบบต่าง ๆ ฯลฯ</t>
  </si>
  <si>
    <t>โครงการจัดตั้งศูนย์ปฏิบัติการร่วมในการช่วยเหลือประชาชนขององค์กรปกครองส่วนท้องถิ่นระดับอำเภอ</t>
  </si>
  <si>
    <t>เพื่อจ่ายเป็นค่าสนับสนุนโครงการจัดตั้งศูนย์ปฏิบัติการร่วมในการช่วยเหลือประชาชนขององค์กรปกครองส่วนท้องถิ่นระดับอำเภอสามพราน</t>
  </si>
  <si>
    <r>
      <t xml:space="preserve">    Ø</t>
    </r>
    <r>
      <rPr>
        <b/>
        <sz val="14"/>
        <color theme="1"/>
        <rFont val="TH SarabunPSK"/>
        <family val="2"/>
      </rPr>
      <t>แผนงานบริหารงานคลัง</t>
    </r>
  </si>
  <si>
    <t>เพื่อจ่ายเป็นค่าเบี้ยเลี้ยง ค่าพาหนะ ค่าเช่าที่พัก และค่าใช้จ่ายอื่นๆ ในการเดินทางไปราชการ ค่าลงทะเบียนต่าง ๆ</t>
  </si>
  <si>
    <t>โครงการปรับปรุงแผนที่ภาษีและทะเบียนทรัพย์สิน</t>
  </si>
  <si>
    <t>เพื่อจ่ายเป็นค่าดำเนินการตามโครงการปรับปรุงแผนที่ภาษีและทะเบียนทรัพย์สิน เช่น ค่าใช้จ่ายในการปรับปรุงข้อมูล การประชุมอบรมสัมมนา</t>
  </si>
  <si>
    <t>โครงการเพิ่มประสิทธิภาพการจัดเก็บรายได้</t>
  </si>
  <si>
    <t>เพื่อจ่ายเป็นค่าดำเนินการตามโครงการเพิ่มประสิทธิภาพการจัดเก็บรายได้ เช่น ค่าใช้จ่ายในการรณรงค์ ประชาสัมพันธ์ด้านการเสียภาษีแก่ประชาชน</t>
  </si>
  <si>
    <t>เพื่อจ่ายเป็นค่าบำรุงรักษา หรือซ่อมแซมครุภัณฑ์ และทรัพย์สินอื่นๆ ที่ชำรุดเสียหายฯลฯ</t>
  </si>
  <si>
    <t>กองคลัง</t>
  </si>
  <si>
    <t>ค่าตอบแทนคณะกรรมการ</t>
  </si>
  <si>
    <t>เพื่อจ่ายเป็นค่าตอบแทนคณะกรรมการสอบสวนทางวินัย ค่าตอบแทนในการยืมตัวข้าราชการพนักงานส่วนตำบลที่มาปฏิบัติราชการ ค่าเงินรางวัลเจ้าหน้าที่ตำรวจในคดีจับกุมผู้กระทำผิดตาม พ.ร.บ.จราจรฯ ฯลฯ</t>
  </si>
  <si>
    <t>เงินประโยชน์ตอบแทนอื่นเป็นกรณีพิเศษ</t>
  </si>
  <si>
    <t>เพื่อจ่ายเป็นเงินประโยชน์ตอบแทนอื่นเป็นกรณีพิเศษ (เงินรางวัลประจำปี) ให้แก่พนักงานส่วนตำบล ลูกจ้างประจำ และพนักงานจ้าง</t>
  </si>
  <si>
    <t>ค่าตอบแทนการปฏิบัติงานนอกเวลาราชการ</t>
  </si>
  <si>
    <t>เพื่อจ่ายเป็นค่าตอบแทนการปฏิบัติงานนอกเวลาราชการให้แก่พนักงานส่วนตำบลและพนักงานจ้าง</t>
  </si>
  <si>
    <t>ค่าเช่าบ้าน</t>
  </si>
  <si>
    <t>เพื่อจ่ายเป็นค่าเช่าบ้านให้แก่พนักงานส่วนท้องถิ่นที่มีสิทธิเบิกค่าเช่าบ้านตามระเบียบกระทรวงมหาดไทยว่าด้วยค่าเช่าบ้าน โดยคำนวณจากจำนวนผู้มีสิทธิเบิกค่าเช่าบ้าน</t>
  </si>
  <si>
    <t>เงินช่วยเหลือการศึกษาบุตร</t>
  </si>
  <si>
    <t>เพื่อจ่ายเป็นเงินช่วยเหลือการศึกษาบุตร ให้กับพนักงานส่วนตำบล ลูกจ้างประจำ และผู้บริหารขององค์การบริหารส่วนตำบล</t>
  </si>
  <si>
    <t>ค่าจัดทำประกันภัยทรัพย์สิน</t>
  </si>
  <si>
    <t>เพื่อจ่ายเป็นค่าใช้จ่ายในการประกันภัยรถและเบี้ยประกันภัยรถที่ใช้ในราชการของอบต. คลองใหม่ตาม พรบ. คุ้มครองผู้ประสบภัยจากรถ</t>
  </si>
  <si>
    <t>ค่าจ้างเหมาบริการ</t>
  </si>
  <si>
    <t>เพื่อจ่ายเป็นค่าจ้างเหมาทำความสะอาดสำนักงาน  เข้าปกหนังสือ หรือค่าเย็บเล่มหนังสือ ค่าตอบรับหนังสือพิมพ์รายวัน วารสาร คู่มือปฏิบัติราชการ ค่าจ้างเหมาจัดทำปฏิทิน/วารสาร อบต./เอกสารสรุปผลการดำเนินงานของ อบต. ค่าเช่าทรัพย์สิน</t>
  </si>
  <si>
    <t>ค่าเช่าเครื่องถ่ายเอกสาร</t>
  </si>
  <si>
    <t>เพื่อจ่ายเป็นค่าใช้จ่ายในการเช่าเครื่องถ่ายเอกสาร  ของอบต. คลองใหม่ ราคารวมวัสดุสิ้นเปลื้อง ค่าอะไหล่ ค่าบริการบำรุงรักษา และค่าใช้จ่ายอื่น ๆ แต่ไม่รวมค่ากระดาษเอกสาร</t>
  </si>
  <si>
    <t>รายจ่ายเกี่ยวกับการรับรองและพิธีการ</t>
  </si>
  <si>
    <t>เพื่อจ่ายเป็นค่ารับรอง ค่าอาหาร</t>
  </si>
  <si>
    <t>วัสดุสำนักงาน</t>
  </si>
  <si>
    <t>เพื่อจ่ายเป็นค่าจัดซื้อวัสดุสำนักงาน วัสดุสิ้นเปลือง</t>
  </si>
  <si>
    <t>วัสดุงานบ้านงานครัว</t>
  </si>
  <si>
    <t>เพื่อจ่ายเป็นค่าจัดซื้อวัสดุงานบ้านงานครัว</t>
  </si>
  <si>
    <t>วัสดุยานพาหนะและขนส่ง</t>
  </si>
  <si>
    <t>เพื่อจ่ายเป็นค่าจัดซื้อวัสดุยานพาหนและขนส่ง</t>
  </si>
  <si>
    <t>วัสดุเชื้อเพลิงและหล่อลื่น</t>
  </si>
  <si>
    <t>เพื่อจ่ายเป็นค่าจัดซื้อวัสดุเชื้อเพลิงและหล่อลื่น</t>
  </si>
  <si>
    <t>วัสดุการเกษตร</t>
  </si>
  <si>
    <t>เพื่อจ่ายเป็นค่าจัดซื้อวัสดุการเกษตร</t>
  </si>
  <si>
    <t>วัสดุโฆษณาและเผยแพร่</t>
  </si>
  <si>
    <t>เพื่อจ่ายเป็นค่าจัดซื้อวัสดุโฆษณาและเผยแพร่</t>
  </si>
  <si>
    <t>วัสดุคอมพิวเตอร์</t>
  </si>
  <si>
    <t>เพื่อจ่ายเป็นค่าจัดซื้อวัสดุพิวเตอร์</t>
  </si>
  <si>
    <t>วัสดุอื่น</t>
  </si>
  <si>
    <t>เพื่อจ่ายเป็นค่าจัดซื้อวัสดุอื่นๆ</t>
  </si>
  <si>
    <t>ค่าไฟฟ้า</t>
  </si>
  <si>
    <t>เพื่อจ่ายเป็นค่ากระแสไฟฟ้าสำนักงานและในที่สาธารณะ  ฯลฯ</t>
  </si>
  <si>
    <t>เพื่อจ่ายเป็นค่าโทรศัพท์ของสำนักงาน</t>
  </si>
  <si>
    <t>ค่าบริการสื่อสารและโทรคมนาคม</t>
  </si>
  <si>
    <t>เพื่อจ่ายเป็นค่าโทรศัพท์เคลื่อนที่สำหรับผู้บริหาร และสำนักงาน</t>
  </si>
  <si>
    <t> ค่าจ้างเหมาบริการ</t>
  </si>
  <si>
    <t>เพื่อจ่ายเป็นจ้างเหมาถ่ายเอกสารเข้าปกหนังสือ หรือค่าเย็บเล่มหนังสือ  ค่าตอบรับหนังสือพิมพ์รายวัน วารสาร</t>
  </si>
  <si>
    <t>ค่าบริการไปรษณีย์</t>
  </si>
  <si>
    <t>เพื่อจ่ายเป็นค่าไปรษณีย์ ค่าโทรเลข ค่าธนาณัติ</t>
  </si>
  <si>
    <t>เพื่อจ่ายเป็นค่าโทรศัพท์เคลื่อนที่ภายในสำนักงาน</t>
  </si>
  <si>
    <r>
      <t xml:space="preserve">    Ø</t>
    </r>
    <r>
      <rPr>
        <b/>
        <sz val="14"/>
        <color theme="1"/>
        <rFont val="TH SarabunPSK"/>
        <family val="2"/>
      </rPr>
      <t>แผนงานรักษาความสงบภายใน</t>
    </r>
  </si>
  <si>
    <t>ค่าป่วยการ อปพร</t>
  </si>
  <si>
    <t>เพื่อจ่ายเป็นค่าใช้จ่ายให้แก่อาสาสมัครเพื่อเป็นค่าป่วยการชดเชยการงานหรือเวลาที่เสียไป เพื่อสนับสนุนการปฏิบัติหน้าที่ในการป้องกันและบรรเทาสาธารณภัย</t>
  </si>
  <si>
    <t>เพื่อจ่ายเป็นค่าจัดหาวัสดุยานพาหนะและขนส่ง</t>
  </si>
  <si>
    <t>วัสดุเครื่องแต่งกาย</t>
  </si>
  <si>
    <t>เพื่อจ่ายเป็นค่าจัดหาวัสดุเครื่องแต่งกายที่องค์กรปกครองส่วนท้องถิ่นมอบให้เจ้าหน้าที่เพื่อสวมใส่ในขณะปฏิบัติงานตามหน้าที่</t>
  </si>
  <si>
    <r>
      <t xml:space="preserve">    Ø</t>
    </r>
    <r>
      <rPr>
        <b/>
        <sz val="14"/>
        <color theme="1"/>
        <rFont val="TH SarabunPSK"/>
        <family val="2"/>
      </rPr>
      <t>แผนงานศึกษา</t>
    </r>
  </si>
  <si>
    <t>เพื่อจ่ายเป็นเงินประโยชน์ตอบแทนอื่นเป็นกรณีพิเศษ</t>
  </si>
  <si>
    <t>ค่าตอบแทนผู้ปฏิบัติราชการอันเป็นประโยชน์แก่องค์กรปกครองส่วนท้องถิ่นตามที่ได้รับมอบหมาย</t>
  </si>
  <si>
    <t>เพื่อจ่ายเป็นค่าตอบแทนแก่คณะกรรมการตรวจการจ้าง อบต. ค่าตอบแทนคณะกรรมการสอบสวนทางวินัย </t>
  </si>
  <si>
    <t>กองการศึกษา</t>
  </si>
  <si>
    <t>เพื่อจ่ายเป็นเงินช่วยเหลือการศึกษาบุตรของพนักงานส่วนตำบล และผู้มีสิทธิ์ได้รับเงินช่วยเหลือการศึกษาบุตร</t>
  </si>
  <si>
    <t>เพื่อจ่ายเป็นจ้างเหมาค่าถ่ายเอกสาร เข้าปกหนังสือ หรือค่าเย็บเล่มหนังสือ ค่าโฆษณาและเผยแพร่</t>
  </si>
  <si>
    <t>เพื่อจ่ายเป็นค่าค่าใช้จ่ายในการเช่าเครื่องถ่ายเอกสาร</t>
  </si>
  <si>
    <t>เพื่อจ่ายเป็นค่าเบี้ยเลี้ยง ค่าพาหนะ ค่าเช่าที่พัก</t>
  </si>
  <si>
    <t>เพื่อจ่ายเป็นค่าจัดซื้อ วัสดุ อุปกรณ์สำหรับทำป้าย</t>
  </si>
  <si>
    <t>เพื่อจ่ายเป็นค่าจัดซื้อวัสดุคอมพิวเตอร์</t>
  </si>
  <si>
    <t>เพื่อจ่ายเป็นค่ากระแสไฟฟ้าสำหรับศูนย์พัฒนาเด็กเล็กบ้านคลองใหม่</t>
  </si>
  <si>
    <t>เพื่อจ่ายเป็นค่าโทรศัพท์ของศูนย์พัฒนาเด็กเล็กตำบลคลองใหม่  รวมทั้งค่าใช้จ่ายเพื่อให้ได้ใช้บริการดังกล่าว และค่าใช้จ่ายที่เกิดขึ้นเกี่ยวกับการใช้บริการ</t>
  </si>
  <si>
    <t>เพื่อจ่ายเป็นค่าบำรุงรักษาหรือซ่อมแซมครุภัณฑ์เพื่อให้สามารถใช้งานได้ตามปกติ เช่น คอมพิวเตอร์ เครื่องปรับอากาศ เครื่องดนตรี เครื่องกรองน้ำ และอื่นๆ</t>
  </si>
  <si>
    <t>โครงการก่อสร้างสระวายน้ำศูนย์พัฒนาเด็กเล็กบ้านคลองใหม่พร้อมป้ายโครงการ</t>
  </si>
  <si>
    <t>เพื่อจ่ายเป็นค่าก่อสร้างสระว่ายน้ำภายในศูนย์พัฒนาเด็กเล็กบ้านคลองใหม่ หมู่ที่ 5</t>
  </si>
  <si>
    <t>โครงการก่อสร้างป้ายชื่อศูนย์พัฒนาเด็กเล็กบ้านคลองใหม่</t>
  </si>
  <si>
    <t>เพื่อจ่ายเป็นค่าก่อสร้างป้ายชื่อศูนย์พัฒนาเด็กเล็กบ้านคลองใหม่ หมู่ที่ 5 </t>
  </si>
  <si>
    <t>โครงการติดตั้งกันสาดพร้มรางน้ำอาคารอเนกประสงค์ศูนย์พัฒนาเด็กเล็ก</t>
  </si>
  <si>
    <t>เพื่อจ่ายเป็นค่าติดตั้งกันสาดพร้อมรางน้ำฝนอาคารอเนกประสงค์ศูนย์พัฒนาเด็กเล็ก</t>
  </si>
  <si>
    <t>โครงการปรับปรุงอาคารห้องเรียนของศูนย์พัฒนาเด็กเล็ก</t>
  </si>
  <si>
    <t>เพื่อจ่ายเป็นค่าปรับปรุงทางเชื่อมอาคารศูนย์พัฒนาเด็กเล็กถึงอาคารทรงไทย ปรับปรุงซ่อมแซมพื้นห้องเรียนทั้งหมด</t>
  </si>
  <si>
    <t>โครงการสนับสนุนค่าใช้จ่ายการบริหารสถานศึกษา (อาหารกลางวัน)</t>
  </si>
  <si>
    <t>เพื่อจ่ายเป็นค่าใช้จ่ายในการดำเนินงานตามโครงการสนับสนุนค่าใช้จ่ายการบริหารสถานศึกษา (อาหารกลางวัน)</t>
  </si>
  <si>
    <r>
      <t xml:space="preserve">    Ø</t>
    </r>
    <r>
      <rPr>
        <b/>
        <sz val="14"/>
        <color theme="1"/>
        <rFont val="TH SarabunPSK"/>
        <family val="2"/>
      </rPr>
      <t>แผนงานสาธารณสุข</t>
    </r>
  </si>
  <si>
    <t>ค่าตอบแทนอาสาสมัครบริบาลท้องถิ่น</t>
  </si>
  <si>
    <t>เพื่อจ่ายเป็นค่าป่วยการชดเชย การงานหรือเวลาที่เสียไป เพื่อสนับสนุนการปฏิบัติหน้าที่ในการดูแลผู้สูงอายุที่มีภาวะพึ่งพิง</t>
  </si>
  <si>
    <t>ค่าจ้างเหมาสำรวจข้อมูลจำนวนสัตว์และขึ้นทะเบียนสัตว์</t>
  </si>
  <si>
    <t>เพื่อจ่ายเป็นค่าใช้จ่ายจ้างเหมาบริการสำหรับสำรวจข้อมูลจำนวนสัตว์และขึ้นทะเบียนสัตว์ตามโครงการสัตว์ปลอดโรคคนปลอดภัยจากโรคพิษสุนัขบ้า ตามจำนวนสุนัข/แมว</t>
  </si>
  <si>
    <r>
      <t xml:space="preserve">    Ø</t>
    </r>
    <r>
      <rPr>
        <b/>
        <sz val="14"/>
        <color theme="1"/>
        <rFont val="TH SarabunPSK"/>
        <family val="2"/>
      </rPr>
      <t>แผนงานสังคมสงเคราะห์</t>
    </r>
  </si>
  <si>
    <t>ค่าตอบแทนผู้ปฏิบัติราชการอันเป็นประโยชน์แก่องค์กรปกครองส่วนท้องถิ่น</t>
  </si>
  <si>
    <t>เพื่อจ่ายเป็นเงินประโยชน์ตอบแทนอื่นเป็นกรณีพิเศษ (เงินรางวัลประจำปี) ให้แก่พนักงานส่วนตำบล</t>
  </si>
  <si>
    <t>เพื่อจ่ายเป็นค่าเช่าบ้านให้แก่พนักงานส่วนท้องถิ่นที่มีสิทธิเบิกค่าเช่าบ้านตามระเบียบกระทรวงมหาดไทยว่าด้วยค่าเช่าบ้าน</t>
  </si>
  <si>
    <t>เพื่อจ่ายเป็นค่าจ้างเหมาเข้าปกหนังสือ</t>
  </si>
  <si>
    <t>ค่ารับรองในการต้อนรับบุคคลหรือคณะบุคคล  </t>
  </si>
  <si>
    <t>เพื่อจ่ายเป็นค่ารับรอง ค่าอาหาร ค่าเครื่องดื่ม</t>
  </si>
  <si>
    <t>เพื่อจ่ายเป็นค่าใช้จ่ายในการเดินทางไปราชการในราชอาณาจักรและนอกราชอาณาจักร</t>
  </si>
  <si>
    <t>เพื่อจ่ายเป็นค่าซ่อมแซมบำรุงรักษาทรัพย์สินเพื่อให้สามารถใช้งานได้ตามปกติ กรณีเป็นการจ้างเหมาทั้งค่าสิ่งของที่ซื้อมาใช้ในการซ่อมแซมบำรุงรักษาทรัพย์สิน</t>
  </si>
  <si>
    <t>เพื่อจ่ายเป็นค่าจัดซื้อวัสดุสำนักงาน</t>
  </si>
  <si>
    <t>เพื่อจ่ายเป็นค่าจ้างเหมาโฆษณาและเผยแพร่ หนังสือ วารสาร แผ่นพับ สติ๊กเกอร์ ฟิวเจอร์บอร์ดป้ายประชาสัมพันธ์</t>
  </si>
  <si>
    <r>
      <t xml:space="preserve">    Ø</t>
    </r>
    <r>
      <rPr>
        <b/>
        <sz val="14"/>
        <color theme="1"/>
        <rFont val="TH SarabunPSK"/>
        <family val="2"/>
      </rPr>
      <t>แผนงานเคหะและชุมชน</t>
    </r>
  </si>
  <si>
    <t>.เงินประโยชน์ตอบแทนอื่นเป็นกรณีพิเศษ</t>
  </si>
  <si>
    <t>เพื่อจ่ายเป็นค่าเงินรางวัลประจำปี (ประโยชน์ตอบแทนอื่นเป็นกรณีพิเศษ) ให้แก่พนักงานส่วนตำบล ลูกจ้างประจำและพนักงานจ้าง</t>
  </si>
  <si>
    <t>ค่าตอบแทนการตรวจแบบแปลนตาม พ.ร.บ. ควบคุมอาคาร</t>
  </si>
  <si>
    <t>เพื่อจ่ายเป็นค่าตอบแทนการตรวจแบบแปลนก่อสร้างอาคาร </t>
  </si>
  <si>
    <t>เพื่อจ่ายเป็นเงินช่วยเหลือการศึกษาบุตร</t>
  </si>
  <si>
    <t>เพื่อจ่ายเป็นค่าจ้างเหมาบริการต่างๆ ที่ดำเนินการในแผนงานกิจกรรมของ อบต.เช่น ค่าถ่ายเอกสารและเข้าเล่ม</t>
  </si>
  <si>
    <t>ค่าเช่าทรัพย์สิน</t>
  </si>
  <si>
    <t>เพื่อจ่ายเป็นค่าเช่าทรัพย์สินขององค์การบริหารส่วนตำบลคลองใหม่ เช่น ค่าเช่าหอถังที่ราชพัสดุ ฯลฯ</t>
  </si>
  <si>
    <t>วัสดุไฟฟ้าและวิทยุ</t>
  </si>
  <si>
    <t>เพื่อจ่ายเป็นค่าจัดซื้อวัสดุไฟฟ้าและวิทยุ</t>
  </si>
  <si>
    <t>วัสดุก่อสร้าง</t>
  </si>
  <si>
    <t>เพื่อจ่ายเป็นค่าจัดซื้อวัสดุก่อสร้าง</t>
  </si>
  <si>
    <t>เพื่อจ่ายเป็นค่าวัสดุยานพาหนะและขนส่ง</t>
  </si>
  <si>
    <t>เพื่อจ่ายเป็นค่าเครื่องแต่งกายสำหรับผู้ปฏิบัติงาน</t>
  </si>
  <si>
    <t>เพื่อจ่ายเป็นค่ากระแสไฟฟ้าของหอถังน้ำประปา</t>
  </si>
  <si>
    <t>ค่าทิ้งขยะมูลฝอย</t>
  </si>
  <si>
    <t>เพื่อจ่ายเป็นค่าทิ้งขยะมูลฝอย</t>
  </si>
  <si>
    <t>เพื่อจ่ายเป็นค่าจัดซื้อถังขยะพลาสติก</t>
  </si>
  <si>
    <r>
      <t xml:space="preserve">    Ø</t>
    </r>
    <r>
      <rPr>
        <b/>
        <sz val="14"/>
        <color theme="1"/>
        <rFont val="TH SarabunPSK"/>
        <family val="2"/>
      </rPr>
      <t>แผนงานการเกษตร</t>
    </r>
  </si>
  <si>
    <r>
      <t xml:space="preserve">    Ø</t>
    </r>
    <r>
      <rPr>
        <b/>
        <sz val="14"/>
        <color theme="1"/>
        <rFont val="TH SarabunPSK"/>
        <family val="2"/>
      </rPr>
      <t>แผนงานงบกลาง</t>
    </r>
  </si>
  <si>
    <t>เงินสมทบกองทุนประกันสังคม</t>
  </si>
  <si>
    <t>เพื่อจ่ายเป็นเงินสมทบเข้ากองทุนประกันสังคมกรณีประสบอันตรายหรือเจ็บป่วย ทุพพลภาพ ตายและคลอดบุตร ฯลฯ</t>
  </si>
  <si>
    <t>เงินสมทบกองทุนเงินทดแทน</t>
  </si>
  <si>
    <t>เพื่อให้ความคุ้มครองแก่ลูกจ้างที่ประสบอันตราย เจ็บป่วย ตาย หรือสุญหายอันเนื่องมาจากการทำงานให้แก่นายจ้าง</t>
  </si>
  <si>
    <t>เงินสมทบกองทุนบำเหน็จบำนาญข้าราชการส่วนท้องถิ่น (กบท.)</t>
  </si>
  <si>
    <t>เพื่อจ่ายเป็นเงินสมทบกองทุนบำเหน็จบำนาญข้าราชการส่วนท้องถิ่น เป็นอัตราร้อยละ 1 ของงบประมาณรายได้</t>
  </si>
  <si>
    <t>เงินบำเหน็จลูกจ้างประจำ</t>
  </si>
  <si>
    <t>เพื่อจ่ายเป็นเงินบำเหน็จลูกจ้างประจำ จำนวน 1 ราย</t>
  </si>
  <si>
    <t>บัญชีจำนวนครุภัณฑ์สำหรับที่ไม่ได้ดำเนินการตามโครงการพัฒนาท้องถิ่น</t>
  </si>
  <si>
    <t>แบบ ผด. 02/1</t>
  </si>
  <si>
    <t xml:space="preserve">     ประเภทครุภัณฑ์สำนักงาน</t>
  </si>
  <si>
    <t>แผนงาน บริหารทั่วไป</t>
  </si>
  <si>
    <t>ครุภัณฑ์</t>
  </si>
  <si>
    <t>รายละเอียดของครุภัณฑ์</t>
  </si>
  <si>
    <t>ตู้เหล็กเก็บเอกสาร</t>
  </si>
  <si>
    <t>เพื่อจัดซื้อตู้เหล็กเก็บเอกสาร 2 บานเปิด จำนวน 3 ตู้ ๆละ 5,000  บาท </t>
  </si>
  <si>
    <t>เครื่องคอมพิวเตอร์ สำหรับงานประมวลผล แบบที่ 2</t>
  </si>
  <si>
    <t>เพื่อจัดซื้อเครื่องคอมพิวเตอร์พร้อมอุปกรณ์ครบชุด</t>
  </si>
  <si>
    <t>เครื่องสำรองไฟ</t>
  </si>
  <si>
    <t>เพื่อจัดซื้อเครื่องสำรองไฟ ขนาด 800 VA</t>
  </si>
  <si>
    <t xml:space="preserve">     ประเภทครุภัณฑ์คอมพิวเตอร์</t>
  </si>
  <si>
    <t>แผนงาน สังคมสงเคราะห์</t>
  </si>
  <si>
    <t>เก้าอี้สำนักงาน</t>
  </si>
  <si>
    <t>เพื่อจ่ายเป็นค่าจัดซื้อเก้าอี้สำนักงานพนักพิงหุ้มหนัง PU (พนักพิงสูง)จำนวน 1 ตัว ๆ ละ  5,000  บาท</t>
  </si>
  <si>
    <t>เครื่องปรับอากาศ</t>
  </si>
  <si>
    <t>เพื่อจ่ายเป็นค่าจัดเครื่องปรับอากาศพร้อมติดตั้ง แบบติดผนัง ขนาด 24,000 บีทียู จำนวน 1 ตัว ๆ ละ  28,000  บาท</t>
  </si>
  <si>
    <t>เพื่อจ่ายเป็นค่าจัดซื้อเครื่องสำรองไฟฟ้า  จำนวน 1 เครื่อง</t>
  </si>
  <si>
    <t>เพื่อจ่ายเป็นค่าจัดซื้อเก้าอี้สำนักงานพนักพิงหุ้มหนัง PU จำนวน 4 ตัว</t>
  </si>
  <si>
    <t>โต๊ะไม้สำนักงาน</t>
  </si>
  <si>
    <t>เพื่อจ่ายเป็นค่าจัดซื้อโต๊ะไม้สำนักงาน จำนวน 4 ตัว</t>
  </si>
  <si>
    <t>เครื่องสำหรับประมวลผลแบบที่ 1</t>
  </si>
  <si>
    <t>เพื่อจ่ายเป็นค่าจัดซื้อเครื่องคอมพิวเตอร์พร้อมอุปกรณ์ครบชุด</t>
  </si>
  <si>
    <t>แผนงานบริหารงานคลัง</t>
  </si>
  <si>
    <t xml:space="preserve">     ประเภทครุภัณฑ์ยานพาหนะและขนส่ง</t>
  </si>
  <si>
    <t>แผนงานเคหะและชุมชน</t>
  </si>
  <si>
    <t>รถจักรยานยนต์  ขนาด 110 ซีซี</t>
  </si>
  <si>
    <t>เพื่อจัดซื้อรถจักรยานยนต์  ขนาด 110 ซีซี แบบเกียร์ธรรมดา จำนวน  2 คัน</t>
  </si>
  <si>
    <t>เครื่องพิมพ์ชนิดเลเซอร์/ชนิด LED ขาวดำ</t>
  </si>
  <si>
    <t>เพื่อจัดซื้อเครื่องพิมพ์ชนิดเลเซอร์/ชนิด LED  ขาวดำ  ชนิด Network สำหรับกระดาษขนาด A3  จำนวน 1 เครื่อง</t>
  </si>
  <si>
    <t>แผนงานกาพาณิชย์</t>
  </si>
  <si>
    <t xml:space="preserve">     ประเภทครุภัณฑ์อื่น</t>
  </si>
  <si>
    <t>จัดซื้อปั้มซัมเมอร์ส  ขนาด 10 แรงม้า  380 โวลต์</t>
  </si>
  <si>
    <t>เพื่อจ่ายเป็นค่าจัดซื้อปั้มซัมเมอร์สขนาด  10 แรงม้า  380  โวลต์  </t>
  </si>
  <si>
    <t>จัดซื้อปั้มซัมเมอร์ส  ขนาด 3 แรงม้า  220 โวลต์</t>
  </si>
  <si>
    <t>เพื่อจ่ายเป็นค่าจัดซื้อปั้มซัมเมอร์สขนาด  3  แรงม้า 220  โวลต์  
จำนวน 2 ชุด</t>
  </si>
  <si>
    <t>จัดซื้อปั้มซัมเมอร์ส  ขนาด 5 แรงม้า  380 โวลต์</t>
  </si>
  <si>
    <t>เพื่อจ่ายเป็นค่าจัดซื้อปั้มซัมเมอร์สขนาด  5  แรงม้า 380 โวลต์  
จำนวน 2 ชุด</t>
  </si>
  <si>
    <t>จัดซื้อปั้มซัมเมอร์ส  ขนาด 7.5 แรงม้า  380 โวลต์</t>
  </si>
  <si>
    <t>เพื่อจ่ายเป็นค่าจัดซื้อปั้มซัมเมอร์สขนาด  7.5  แรงม้า  380  โวลต์  
จำนวน 1 ชุด</t>
  </si>
  <si>
    <t>อบต. คลองใหม่</t>
  </si>
  <si>
    <r>
      <t>Ø</t>
    </r>
    <r>
      <rPr>
        <b/>
        <sz val="14"/>
        <color theme="1"/>
        <rFont val="TH SarabunPSK"/>
        <family val="2"/>
      </rPr>
      <t>แผนงานงบกลาง</t>
    </r>
  </si>
  <si>
    <t xml:space="preserve">ค่าตอบแทนเจ้าหน้าที่ในการเลือกตั้ง </t>
  </si>
  <si>
    <t>เพื่อจ่ายเป็นค่าตอบแทนเจ้าหน้าที่ในการเลือกตั้ง</t>
  </si>
  <si>
    <t>อบต.คลองใหม่</t>
  </si>
  <si>
    <t>แผนงานสาธารณสุข</t>
  </si>
  <si>
    <t>แผนงานรักษาความสงบภายใน</t>
  </si>
  <si>
    <t>แผนงานการเกษตร</t>
  </si>
  <si>
    <t>1,61,635</t>
  </si>
  <si>
    <t>กองสวัสดิการฯ</t>
  </si>
  <si>
    <t>ทุกกอง</t>
  </si>
  <si>
    <t>14+21=35</t>
  </si>
  <si>
    <t>4+12=16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</si>
</sst>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7"/>
      <color theme="1"/>
      <name val="Times New Roman"/>
      <family val="1"/>
    </font>
    <font>
      <b/>
      <sz val="14"/>
      <color theme="1"/>
      <name val="Wingdings"/>
      <charset val="2"/>
    </font>
    <font>
      <sz val="16"/>
      <color theme="1"/>
      <name val="Bell MT"/>
      <family val="1"/>
    </font>
    <font>
      <sz val="14"/>
      <color theme="1"/>
      <name val="Bell MT"/>
      <family val="1"/>
    </font>
    <font>
      <sz val="16"/>
      <color theme="1"/>
      <name val="Wingdings"/>
      <charset val="2"/>
    </font>
    <font>
      <sz val="14"/>
      <color theme="1"/>
      <name val="Wingdings"/>
      <charset val="2"/>
    </font>
    <font>
      <sz val="13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4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4"/>
    </xf>
    <xf numFmtId="0" fontId="11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1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276225</xdr:rowOff>
    </xdr:from>
    <xdr:to>
      <xdr:col>17</xdr:col>
      <xdr:colOff>66675</xdr:colOff>
      <xdr:row>7</xdr:row>
      <xdr:rowOff>279400</xdr:rowOff>
    </xdr:to>
    <xdr:cxnSp macro="">
      <xdr:nvCxnSpPr>
        <xdr:cNvPr id="8" name="Line 26"/>
        <xdr:cNvCxnSpPr>
          <a:cxnSpLocks noChangeShapeType="1"/>
        </xdr:cNvCxnSpPr>
      </xdr:nvCxnSpPr>
      <xdr:spPr bwMode="auto">
        <a:xfrm flipV="1">
          <a:off x="6429375" y="27146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228600</xdr:colOff>
      <xdr:row>8</xdr:row>
      <xdr:rowOff>238125</xdr:rowOff>
    </xdr:from>
    <xdr:to>
      <xdr:col>17</xdr:col>
      <xdr:colOff>9525</xdr:colOff>
      <xdr:row>8</xdr:row>
      <xdr:rowOff>241300</xdr:rowOff>
    </xdr:to>
    <xdr:cxnSp macro="">
      <xdr:nvCxnSpPr>
        <xdr:cNvPr id="11" name="Line 26"/>
        <xdr:cNvCxnSpPr>
          <a:cxnSpLocks noChangeShapeType="1"/>
        </xdr:cNvCxnSpPr>
      </xdr:nvCxnSpPr>
      <xdr:spPr bwMode="auto">
        <a:xfrm flipV="1">
          <a:off x="6372225" y="57150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9</xdr:row>
      <xdr:rowOff>219075</xdr:rowOff>
    </xdr:from>
    <xdr:to>
      <xdr:col>16</xdr:col>
      <xdr:colOff>190500</xdr:colOff>
      <xdr:row>9</xdr:row>
      <xdr:rowOff>222250</xdr:rowOff>
    </xdr:to>
    <xdr:cxnSp macro="">
      <xdr:nvCxnSpPr>
        <xdr:cNvPr id="12" name="Line 26"/>
        <xdr:cNvCxnSpPr>
          <a:cxnSpLocks noChangeShapeType="1"/>
        </xdr:cNvCxnSpPr>
      </xdr:nvCxnSpPr>
      <xdr:spPr bwMode="auto">
        <a:xfrm flipV="1">
          <a:off x="6296025" y="76295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180975</xdr:colOff>
      <xdr:row>10</xdr:row>
      <xdr:rowOff>190500</xdr:rowOff>
    </xdr:from>
    <xdr:to>
      <xdr:col>16</xdr:col>
      <xdr:colOff>219075</xdr:colOff>
      <xdr:row>10</xdr:row>
      <xdr:rowOff>193675</xdr:rowOff>
    </xdr:to>
    <xdr:cxnSp macro="">
      <xdr:nvCxnSpPr>
        <xdr:cNvPr id="14" name="Line 26"/>
        <xdr:cNvCxnSpPr>
          <a:cxnSpLocks noChangeShapeType="1"/>
        </xdr:cNvCxnSpPr>
      </xdr:nvCxnSpPr>
      <xdr:spPr bwMode="auto">
        <a:xfrm flipV="1">
          <a:off x="6324600" y="103632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85725</xdr:colOff>
      <xdr:row>11</xdr:row>
      <xdr:rowOff>190500</xdr:rowOff>
    </xdr:from>
    <xdr:to>
      <xdr:col>17</xdr:col>
      <xdr:colOff>171450</xdr:colOff>
      <xdr:row>11</xdr:row>
      <xdr:rowOff>193675</xdr:rowOff>
    </xdr:to>
    <xdr:cxnSp macro="">
      <xdr:nvCxnSpPr>
        <xdr:cNvPr id="16" name="Line 26"/>
        <xdr:cNvCxnSpPr>
          <a:cxnSpLocks noChangeShapeType="1"/>
        </xdr:cNvCxnSpPr>
      </xdr:nvCxnSpPr>
      <xdr:spPr bwMode="auto">
        <a:xfrm flipV="1">
          <a:off x="6534150" y="131254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142875</xdr:colOff>
      <xdr:row>8</xdr:row>
      <xdr:rowOff>161926</xdr:rowOff>
    </xdr:from>
    <xdr:to>
      <xdr:col>17</xdr:col>
      <xdr:colOff>104775</xdr:colOff>
      <xdr:row>8</xdr:row>
      <xdr:rowOff>180975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 flipV="1">
          <a:off x="7496175" y="3429001"/>
          <a:ext cx="21336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7</xdr:row>
      <xdr:rowOff>161925</xdr:rowOff>
    </xdr:from>
    <xdr:to>
      <xdr:col>17</xdr:col>
      <xdr:colOff>76200</xdr:colOff>
      <xdr:row>7</xdr:row>
      <xdr:rowOff>171450</xdr:rowOff>
    </xdr:to>
    <xdr:cxnSp macro="">
      <xdr:nvCxnSpPr>
        <xdr:cNvPr id="4" name="Line 26"/>
        <xdr:cNvCxnSpPr>
          <a:cxnSpLocks noChangeShapeType="1"/>
        </xdr:cNvCxnSpPr>
      </xdr:nvCxnSpPr>
      <xdr:spPr bwMode="auto">
        <a:xfrm flipV="1">
          <a:off x="6276975" y="2600325"/>
          <a:ext cx="33242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171450</xdr:colOff>
      <xdr:row>8</xdr:row>
      <xdr:rowOff>161927</xdr:rowOff>
    </xdr:from>
    <xdr:to>
      <xdr:col>17</xdr:col>
      <xdr:colOff>104775</xdr:colOff>
      <xdr:row>8</xdr:row>
      <xdr:rowOff>209550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 flipV="1">
          <a:off x="6315075" y="4533902"/>
          <a:ext cx="3314700" cy="4762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161925</xdr:colOff>
      <xdr:row>9</xdr:row>
      <xdr:rowOff>266701</xdr:rowOff>
    </xdr:from>
    <xdr:to>
      <xdr:col>17</xdr:col>
      <xdr:colOff>257175</xdr:colOff>
      <xdr:row>9</xdr:row>
      <xdr:rowOff>276225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 flipV="1">
          <a:off x="6305550" y="6096001"/>
          <a:ext cx="347662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104775</xdr:colOff>
      <xdr:row>10</xdr:row>
      <xdr:rowOff>352425</xdr:rowOff>
    </xdr:from>
    <xdr:to>
      <xdr:col>17</xdr:col>
      <xdr:colOff>190500</xdr:colOff>
      <xdr:row>10</xdr:row>
      <xdr:rowOff>355600</xdr:rowOff>
    </xdr:to>
    <xdr:cxnSp macro="">
      <xdr:nvCxnSpPr>
        <xdr:cNvPr id="7" name="Line 26"/>
        <xdr:cNvCxnSpPr>
          <a:cxnSpLocks noChangeShapeType="1"/>
        </xdr:cNvCxnSpPr>
      </xdr:nvCxnSpPr>
      <xdr:spPr bwMode="auto">
        <a:xfrm flipV="1">
          <a:off x="6553200" y="70199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85725</xdr:colOff>
      <xdr:row>11</xdr:row>
      <xdr:rowOff>209550</xdr:rowOff>
    </xdr:from>
    <xdr:to>
      <xdr:col>17</xdr:col>
      <xdr:colOff>171450</xdr:colOff>
      <xdr:row>11</xdr:row>
      <xdr:rowOff>212725</xdr:rowOff>
    </xdr:to>
    <xdr:cxnSp macro="">
      <xdr:nvCxnSpPr>
        <xdr:cNvPr id="8" name="Line 26"/>
        <xdr:cNvCxnSpPr>
          <a:cxnSpLocks noChangeShapeType="1"/>
        </xdr:cNvCxnSpPr>
      </xdr:nvCxnSpPr>
      <xdr:spPr bwMode="auto">
        <a:xfrm flipV="1">
          <a:off x="6534150" y="96393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200025</xdr:colOff>
      <xdr:row>12</xdr:row>
      <xdr:rowOff>323851</xdr:rowOff>
    </xdr:from>
    <xdr:to>
      <xdr:col>17</xdr:col>
      <xdr:colOff>161925</xdr:colOff>
      <xdr:row>12</xdr:row>
      <xdr:rowOff>342900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 flipV="1">
          <a:off x="6343650" y="10363201"/>
          <a:ext cx="3343275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190500</xdr:rowOff>
    </xdr:from>
    <xdr:to>
      <xdr:col>15</xdr:col>
      <xdr:colOff>266700</xdr:colOff>
      <xdr:row>7</xdr:row>
      <xdr:rowOff>190502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 flipV="1">
          <a:off x="8286750" y="2628900"/>
          <a:ext cx="942975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8</xdr:row>
      <xdr:rowOff>193676</xdr:rowOff>
    </xdr:from>
    <xdr:to>
      <xdr:col>16</xdr:col>
      <xdr:colOff>200025</xdr:colOff>
      <xdr:row>8</xdr:row>
      <xdr:rowOff>200025</xdr:rowOff>
    </xdr:to>
    <xdr:cxnSp macro="">
      <xdr:nvCxnSpPr>
        <xdr:cNvPr id="4" name="Line 26"/>
        <xdr:cNvCxnSpPr>
          <a:cxnSpLocks noChangeShapeType="1"/>
        </xdr:cNvCxnSpPr>
      </xdr:nvCxnSpPr>
      <xdr:spPr bwMode="auto">
        <a:xfrm>
          <a:off x="8667750" y="4089401"/>
          <a:ext cx="800100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28575</xdr:colOff>
      <xdr:row>9</xdr:row>
      <xdr:rowOff>257175</xdr:rowOff>
    </xdr:from>
    <xdr:to>
      <xdr:col>15</xdr:col>
      <xdr:colOff>276225</xdr:colOff>
      <xdr:row>9</xdr:row>
      <xdr:rowOff>276226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 flipV="1">
          <a:off x="7381875" y="5810250"/>
          <a:ext cx="1857375" cy="190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28575</xdr:colOff>
      <xdr:row>10</xdr:row>
      <xdr:rowOff>276226</xdr:rowOff>
    </xdr:from>
    <xdr:to>
      <xdr:col>17</xdr:col>
      <xdr:colOff>171450</xdr:colOff>
      <xdr:row>10</xdr:row>
      <xdr:rowOff>285750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 flipV="1">
          <a:off x="6172200" y="7353301"/>
          <a:ext cx="3524250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11</xdr:row>
      <xdr:rowOff>266700</xdr:rowOff>
    </xdr:from>
    <xdr:to>
      <xdr:col>17</xdr:col>
      <xdr:colOff>152400</xdr:colOff>
      <xdr:row>11</xdr:row>
      <xdr:rowOff>269875</xdr:rowOff>
    </xdr:to>
    <xdr:cxnSp macro="">
      <xdr:nvCxnSpPr>
        <xdr:cNvPr id="7" name="Line 26"/>
        <xdr:cNvCxnSpPr>
          <a:cxnSpLocks noChangeShapeType="1"/>
        </xdr:cNvCxnSpPr>
      </xdr:nvCxnSpPr>
      <xdr:spPr bwMode="auto">
        <a:xfrm flipV="1">
          <a:off x="6515100" y="85629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47625</xdr:colOff>
      <xdr:row>12</xdr:row>
      <xdr:rowOff>228600</xdr:rowOff>
    </xdr:from>
    <xdr:to>
      <xdr:col>16</xdr:col>
      <xdr:colOff>152400</xdr:colOff>
      <xdr:row>12</xdr:row>
      <xdr:rowOff>238125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>
          <a:off x="7105650" y="9744075"/>
          <a:ext cx="2314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28575</xdr:colOff>
      <xdr:row>13</xdr:row>
      <xdr:rowOff>219075</xdr:rowOff>
    </xdr:from>
    <xdr:to>
      <xdr:col>12</xdr:col>
      <xdr:colOff>257175</xdr:colOff>
      <xdr:row>13</xdr:row>
      <xdr:rowOff>228600</xdr:rowOff>
    </xdr:to>
    <xdr:cxnSp macro="">
      <xdr:nvCxnSpPr>
        <xdr:cNvPr id="10" name="Line 26"/>
        <xdr:cNvCxnSpPr>
          <a:cxnSpLocks noChangeShapeType="1"/>
        </xdr:cNvCxnSpPr>
      </xdr:nvCxnSpPr>
      <xdr:spPr bwMode="auto">
        <a:xfrm flipV="1">
          <a:off x="7381875" y="10839450"/>
          <a:ext cx="8191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85725</xdr:colOff>
      <xdr:row>14</xdr:row>
      <xdr:rowOff>228601</xdr:rowOff>
    </xdr:from>
    <xdr:to>
      <xdr:col>17</xdr:col>
      <xdr:colOff>152400</xdr:colOff>
      <xdr:row>14</xdr:row>
      <xdr:rowOff>238125</xdr:rowOff>
    </xdr:to>
    <xdr:cxnSp macro="">
      <xdr:nvCxnSpPr>
        <xdr:cNvPr id="12" name="Line 26"/>
        <xdr:cNvCxnSpPr>
          <a:cxnSpLocks noChangeShapeType="1"/>
        </xdr:cNvCxnSpPr>
      </xdr:nvCxnSpPr>
      <xdr:spPr bwMode="auto">
        <a:xfrm flipV="1">
          <a:off x="6229350" y="12687301"/>
          <a:ext cx="3448050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47625</xdr:colOff>
      <xdr:row>15</xdr:row>
      <xdr:rowOff>304800</xdr:rowOff>
    </xdr:from>
    <xdr:to>
      <xdr:col>15</xdr:col>
      <xdr:colOff>200025</xdr:colOff>
      <xdr:row>15</xdr:row>
      <xdr:rowOff>304801</xdr:rowOff>
    </xdr:to>
    <xdr:cxnSp macro="">
      <xdr:nvCxnSpPr>
        <xdr:cNvPr id="13" name="Line 26"/>
        <xdr:cNvCxnSpPr>
          <a:cxnSpLocks noChangeShapeType="1"/>
        </xdr:cNvCxnSpPr>
      </xdr:nvCxnSpPr>
      <xdr:spPr bwMode="auto">
        <a:xfrm flipV="1">
          <a:off x="7105650" y="13677900"/>
          <a:ext cx="2057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76200</xdr:colOff>
      <xdr:row>16</xdr:row>
      <xdr:rowOff>257176</xdr:rowOff>
    </xdr:from>
    <xdr:to>
      <xdr:col>15</xdr:col>
      <xdr:colOff>247650</xdr:colOff>
      <xdr:row>16</xdr:row>
      <xdr:rowOff>266700</xdr:rowOff>
    </xdr:to>
    <xdr:cxnSp macro="">
      <xdr:nvCxnSpPr>
        <xdr:cNvPr id="14" name="Line 26"/>
        <xdr:cNvCxnSpPr>
          <a:cxnSpLocks noChangeShapeType="1"/>
        </xdr:cNvCxnSpPr>
      </xdr:nvCxnSpPr>
      <xdr:spPr bwMode="auto">
        <a:xfrm>
          <a:off x="7134225" y="14849476"/>
          <a:ext cx="2076450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257175</xdr:colOff>
      <xdr:row>17</xdr:row>
      <xdr:rowOff>361950</xdr:rowOff>
    </xdr:from>
    <xdr:to>
      <xdr:col>17</xdr:col>
      <xdr:colOff>38100</xdr:colOff>
      <xdr:row>17</xdr:row>
      <xdr:rowOff>365125</xdr:rowOff>
    </xdr:to>
    <xdr:cxnSp macro="">
      <xdr:nvCxnSpPr>
        <xdr:cNvPr id="15" name="Line 26"/>
        <xdr:cNvCxnSpPr>
          <a:cxnSpLocks noChangeShapeType="1"/>
        </xdr:cNvCxnSpPr>
      </xdr:nvCxnSpPr>
      <xdr:spPr bwMode="auto">
        <a:xfrm flipV="1">
          <a:off x="6400800" y="161734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18</xdr:row>
      <xdr:rowOff>314325</xdr:rowOff>
    </xdr:from>
    <xdr:to>
      <xdr:col>17</xdr:col>
      <xdr:colOff>85725</xdr:colOff>
      <xdr:row>18</xdr:row>
      <xdr:rowOff>317500</xdr:rowOff>
    </xdr:to>
    <xdr:cxnSp macro="">
      <xdr:nvCxnSpPr>
        <xdr:cNvPr id="16" name="Line 26"/>
        <xdr:cNvCxnSpPr>
          <a:cxnSpLocks noChangeShapeType="1"/>
        </xdr:cNvCxnSpPr>
      </xdr:nvCxnSpPr>
      <xdr:spPr bwMode="auto">
        <a:xfrm flipV="1">
          <a:off x="6448425" y="173450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76200</xdr:colOff>
      <xdr:row>19</xdr:row>
      <xdr:rowOff>342900</xdr:rowOff>
    </xdr:from>
    <xdr:to>
      <xdr:col>17</xdr:col>
      <xdr:colOff>171450</xdr:colOff>
      <xdr:row>19</xdr:row>
      <xdr:rowOff>342900</xdr:rowOff>
    </xdr:to>
    <xdr:cxnSp macro="">
      <xdr:nvCxnSpPr>
        <xdr:cNvPr id="17" name="Line 26"/>
        <xdr:cNvCxnSpPr>
          <a:cxnSpLocks noChangeShapeType="1"/>
        </xdr:cNvCxnSpPr>
      </xdr:nvCxnSpPr>
      <xdr:spPr bwMode="auto">
        <a:xfrm>
          <a:off x="6219825" y="19202400"/>
          <a:ext cx="3476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7</xdr:row>
      <xdr:rowOff>152400</xdr:rowOff>
    </xdr:from>
    <xdr:to>
      <xdr:col>16</xdr:col>
      <xdr:colOff>200025</xdr:colOff>
      <xdr:row>7</xdr:row>
      <xdr:rowOff>171450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>
          <a:off x="6238875" y="2590800"/>
          <a:ext cx="32289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123825</xdr:colOff>
      <xdr:row>10</xdr:row>
      <xdr:rowOff>228600</xdr:rowOff>
    </xdr:from>
    <xdr:to>
      <xdr:col>9</xdr:col>
      <xdr:colOff>47625</xdr:colOff>
      <xdr:row>10</xdr:row>
      <xdr:rowOff>228601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 flipV="1">
          <a:off x="6572250" y="12896850"/>
          <a:ext cx="533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171450</xdr:colOff>
      <xdr:row>11</xdr:row>
      <xdr:rowOff>257175</xdr:rowOff>
    </xdr:from>
    <xdr:to>
      <xdr:col>13</xdr:col>
      <xdr:colOff>76200</xdr:colOff>
      <xdr:row>11</xdr:row>
      <xdr:rowOff>257176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 flipV="1">
          <a:off x="7820025" y="13535025"/>
          <a:ext cx="5429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323850</xdr:colOff>
      <xdr:row>12</xdr:row>
      <xdr:rowOff>161925</xdr:rowOff>
    </xdr:from>
    <xdr:to>
      <xdr:col>15</xdr:col>
      <xdr:colOff>266700</xdr:colOff>
      <xdr:row>12</xdr:row>
      <xdr:rowOff>161926</xdr:rowOff>
    </xdr:to>
    <xdr:cxnSp macro="">
      <xdr:nvCxnSpPr>
        <xdr:cNvPr id="14" name="Line 26"/>
        <xdr:cNvCxnSpPr>
          <a:cxnSpLocks noChangeShapeType="1"/>
        </xdr:cNvCxnSpPr>
      </xdr:nvCxnSpPr>
      <xdr:spPr bwMode="auto">
        <a:xfrm>
          <a:off x="8610600" y="10182225"/>
          <a:ext cx="6191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19050</xdr:colOff>
      <xdr:row>8</xdr:row>
      <xdr:rowOff>276227</xdr:rowOff>
    </xdr:from>
    <xdr:to>
      <xdr:col>17</xdr:col>
      <xdr:colOff>28575</xdr:colOff>
      <xdr:row>8</xdr:row>
      <xdr:rowOff>285750</xdr:rowOff>
    </xdr:to>
    <xdr:cxnSp macro="">
      <xdr:nvCxnSpPr>
        <xdr:cNvPr id="10" name="Line 26"/>
        <xdr:cNvCxnSpPr>
          <a:cxnSpLocks noChangeShapeType="1"/>
        </xdr:cNvCxnSpPr>
      </xdr:nvCxnSpPr>
      <xdr:spPr bwMode="auto">
        <a:xfrm flipV="1">
          <a:off x="8982075" y="4171952"/>
          <a:ext cx="571500" cy="952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9</xdr:row>
      <xdr:rowOff>180977</xdr:rowOff>
    </xdr:from>
    <xdr:to>
      <xdr:col>16</xdr:col>
      <xdr:colOff>219075</xdr:colOff>
      <xdr:row>9</xdr:row>
      <xdr:rowOff>190500</xdr:rowOff>
    </xdr:to>
    <xdr:cxnSp macro="">
      <xdr:nvCxnSpPr>
        <xdr:cNvPr id="17" name="Line 26"/>
        <xdr:cNvCxnSpPr>
          <a:cxnSpLocks noChangeShapeType="1"/>
        </xdr:cNvCxnSpPr>
      </xdr:nvCxnSpPr>
      <xdr:spPr bwMode="auto">
        <a:xfrm>
          <a:off x="8296275" y="7115177"/>
          <a:ext cx="1190625" cy="952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7</xdr:row>
      <xdr:rowOff>152400</xdr:rowOff>
    </xdr:from>
    <xdr:to>
      <xdr:col>16</xdr:col>
      <xdr:colOff>152400</xdr:colOff>
      <xdr:row>7</xdr:row>
      <xdr:rowOff>152400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>
          <a:off x="7439025" y="25908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95250</xdr:colOff>
      <xdr:row>8</xdr:row>
      <xdr:rowOff>152400</xdr:rowOff>
    </xdr:from>
    <xdr:to>
      <xdr:col>16</xdr:col>
      <xdr:colOff>219075</xdr:colOff>
      <xdr:row>8</xdr:row>
      <xdr:rowOff>161925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 flipV="1">
          <a:off x="7448550" y="3695700"/>
          <a:ext cx="2038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9</xdr:row>
      <xdr:rowOff>180976</xdr:rowOff>
    </xdr:from>
    <xdr:to>
      <xdr:col>17</xdr:col>
      <xdr:colOff>28575</xdr:colOff>
      <xdr:row>9</xdr:row>
      <xdr:rowOff>200025</xdr:rowOff>
    </xdr:to>
    <xdr:cxnSp macro="">
      <xdr:nvCxnSpPr>
        <xdr:cNvPr id="7" name="Line 26"/>
        <xdr:cNvCxnSpPr>
          <a:cxnSpLocks noChangeShapeType="1"/>
        </xdr:cNvCxnSpPr>
      </xdr:nvCxnSpPr>
      <xdr:spPr bwMode="auto">
        <a:xfrm flipV="1">
          <a:off x="7229475" y="9220201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10</xdr:row>
      <xdr:rowOff>381000</xdr:rowOff>
    </xdr:from>
    <xdr:to>
      <xdr:col>17</xdr:col>
      <xdr:colOff>171450</xdr:colOff>
      <xdr:row>10</xdr:row>
      <xdr:rowOff>400050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 flipV="1">
          <a:off x="6276975" y="6210300"/>
          <a:ext cx="34194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152400</xdr:colOff>
      <xdr:row>11</xdr:row>
      <xdr:rowOff>266700</xdr:rowOff>
    </xdr:from>
    <xdr:to>
      <xdr:col>15</xdr:col>
      <xdr:colOff>228600</xdr:colOff>
      <xdr:row>11</xdr:row>
      <xdr:rowOff>276225</xdr:rowOff>
    </xdr:to>
    <xdr:cxnSp macro="">
      <xdr:nvCxnSpPr>
        <xdr:cNvPr id="8" name="Line 26"/>
        <xdr:cNvCxnSpPr>
          <a:cxnSpLocks noChangeShapeType="1"/>
        </xdr:cNvCxnSpPr>
      </xdr:nvCxnSpPr>
      <xdr:spPr bwMode="auto">
        <a:xfrm flipV="1">
          <a:off x="7505700" y="7315200"/>
          <a:ext cx="16859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7</xdr:row>
      <xdr:rowOff>171451</xdr:rowOff>
    </xdr:from>
    <xdr:to>
      <xdr:col>16</xdr:col>
      <xdr:colOff>123825</xdr:colOff>
      <xdr:row>7</xdr:row>
      <xdr:rowOff>180975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>
          <a:off x="7419975" y="2609851"/>
          <a:ext cx="19716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 flipV="1">
          <a:off x="6467475" y="37052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9</xdr:row>
      <xdr:rowOff>180976</xdr:rowOff>
    </xdr:from>
    <xdr:to>
      <xdr:col>17</xdr:col>
      <xdr:colOff>28575</xdr:colOff>
      <xdr:row>9</xdr:row>
      <xdr:rowOff>200025</xdr:rowOff>
    </xdr:to>
    <xdr:cxnSp macro="">
      <xdr:nvCxnSpPr>
        <xdr:cNvPr id="4" name="Line 26"/>
        <xdr:cNvCxnSpPr>
          <a:cxnSpLocks noChangeShapeType="1"/>
        </xdr:cNvCxnSpPr>
      </xdr:nvCxnSpPr>
      <xdr:spPr bwMode="auto">
        <a:xfrm flipV="1">
          <a:off x="7229475" y="5181601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57150</xdr:colOff>
      <xdr:row>12</xdr:row>
      <xdr:rowOff>247650</xdr:rowOff>
    </xdr:from>
    <xdr:to>
      <xdr:col>17</xdr:col>
      <xdr:colOff>142875</xdr:colOff>
      <xdr:row>12</xdr:row>
      <xdr:rowOff>250825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 flipV="1">
          <a:off x="6505575" y="124968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28575</xdr:colOff>
      <xdr:row>10</xdr:row>
      <xdr:rowOff>361950</xdr:rowOff>
    </xdr:from>
    <xdr:to>
      <xdr:col>17</xdr:col>
      <xdr:colOff>114300</xdr:colOff>
      <xdr:row>10</xdr:row>
      <xdr:rowOff>365125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 flipV="1">
          <a:off x="6477000" y="89916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47625</xdr:colOff>
      <xdr:row>11</xdr:row>
      <xdr:rowOff>323850</xdr:rowOff>
    </xdr:from>
    <xdr:to>
      <xdr:col>17</xdr:col>
      <xdr:colOff>133350</xdr:colOff>
      <xdr:row>11</xdr:row>
      <xdr:rowOff>327025</xdr:rowOff>
    </xdr:to>
    <xdr:cxnSp macro="">
      <xdr:nvCxnSpPr>
        <xdr:cNvPr id="7" name="Line 26"/>
        <xdr:cNvCxnSpPr>
          <a:cxnSpLocks noChangeShapeType="1"/>
        </xdr:cNvCxnSpPr>
      </xdr:nvCxnSpPr>
      <xdr:spPr bwMode="auto">
        <a:xfrm flipV="1">
          <a:off x="6496050" y="109156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13</xdr:row>
      <xdr:rowOff>333375</xdr:rowOff>
    </xdr:from>
    <xdr:to>
      <xdr:col>17</xdr:col>
      <xdr:colOff>104775</xdr:colOff>
      <xdr:row>13</xdr:row>
      <xdr:rowOff>336550</xdr:rowOff>
    </xdr:to>
    <xdr:cxnSp macro="">
      <xdr:nvCxnSpPr>
        <xdr:cNvPr id="8" name="Line 26"/>
        <xdr:cNvCxnSpPr>
          <a:cxnSpLocks noChangeShapeType="1"/>
        </xdr:cNvCxnSpPr>
      </xdr:nvCxnSpPr>
      <xdr:spPr bwMode="auto">
        <a:xfrm flipV="1">
          <a:off x="6467475" y="150971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266700</xdr:rowOff>
    </xdr:from>
    <xdr:to>
      <xdr:col>17</xdr:col>
      <xdr:colOff>85725</xdr:colOff>
      <xdr:row>14</xdr:row>
      <xdr:rowOff>269875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 flipV="1">
          <a:off x="6448425" y="169735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85725</xdr:colOff>
      <xdr:row>15</xdr:row>
      <xdr:rowOff>276225</xdr:rowOff>
    </xdr:from>
    <xdr:to>
      <xdr:col>16</xdr:col>
      <xdr:colOff>152400</xdr:colOff>
      <xdr:row>15</xdr:row>
      <xdr:rowOff>276225</xdr:rowOff>
    </xdr:to>
    <xdr:cxnSp macro="">
      <xdr:nvCxnSpPr>
        <xdr:cNvPr id="11" name="Line 26"/>
        <xdr:cNvCxnSpPr>
          <a:cxnSpLocks noChangeShapeType="1"/>
        </xdr:cNvCxnSpPr>
      </xdr:nvCxnSpPr>
      <xdr:spPr bwMode="auto">
        <a:xfrm>
          <a:off x="7439025" y="1871662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16</xdr:row>
      <xdr:rowOff>285750</xdr:rowOff>
    </xdr:from>
    <xdr:to>
      <xdr:col>16</xdr:col>
      <xdr:colOff>247650</xdr:colOff>
      <xdr:row>16</xdr:row>
      <xdr:rowOff>288925</xdr:rowOff>
    </xdr:to>
    <xdr:cxnSp macro="">
      <xdr:nvCxnSpPr>
        <xdr:cNvPr id="12" name="Line 26"/>
        <xdr:cNvCxnSpPr>
          <a:cxnSpLocks noChangeShapeType="1"/>
        </xdr:cNvCxnSpPr>
      </xdr:nvCxnSpPr>
      <xdr:spPr bwMode="auto">
        <a:xfrm flipV="1">
          <a:off x="6353175" y="211645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17</xdr:row>
      <xdr:rowOff>276225</xdr:rowOff>
    </xdr:from>
    <xdr:to>
      <xdr:col>17</xdr:col>
      <xdr:colOff>161925</xdr:colOff>
      <xdr:row>17</xdr:row>
      <xdr:rowOff>279400</xdr:rowOff>
    </xdr:to>
    <xdr:cxnSp macro="">
      <xdr:nvCxnSpPr>
        <xdr:cNvPr id="13" name="Line 26"/>
        <xdr:cNvCxnSpPr>
          <a:cxnSpLocks noChangeShapeType="1"/>
        </xdr:cNvCxnSpPr>
      </xdr:nvCxnSpPr>
      <xdr:spPr bwMode="auto">
        <a:xfrm flipV="1">
          <a:off x="6524625" y="233648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161925</xdr:colOff>
      <xdr:row>18</xdr:row>
      <xdr:rowOff>295275</xdr:rowOff>
    </xdr:from>
    <xdr:to>
      <xdr:col>17</xdr:col>
      <xdr:colOff>247650</xdr:colOff>
      <xdr:row>18</xdr:row>
      <xdr:rowOff>298450</xdr:rowOff>
    </xdr:to>
    <xdr:cxnSp macro="">
      <xdr:nvCxnSpPr>
        <xdr:cNvPr id="15" name="Line 26"/>
        <xdr:cNvCxnSpPr>
          <a:cxnSpLocks noChangeShapeType="1"/>
        </xdr:cNvCxnSpPr>
      </xdr:nvCxnSpPr>
      <xdr:spPr bwMode="auto">
        <a:xfrm flipV="1">
          <a:off x="6610350" y="249078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276225</xdr:colOff>
      <xdr:row>19</xdr:row>
      <xdr:rowOff>323850</xdr:rowOff>
    </xdr:from>
    <xdr:to>
      <xdr:col>17</xdr:col>
      <xdr:colOff>57150</xdr:colOff>
      <xdr:row>19</xdr:row>
      <xdr:rowOff>327025</xdr:rowOff>
    </xdr:to>
    <xdr:cxnSp macro="">
      <xdr:nvCxnSpPr>
        <xdr:cNvPr id="16" name="Line 26"/>
        <xdr:cNvCxnSpPr>
          <a:cxnSpLocks noChangeShapeType="1"/>
        </xdr:cNvCxnSpPr>
      </xdr:nvCxnSpPr>
      <xdr:spPr bwMode="auto">
        <a:xfrm flipV="1">
          <a:off x="6419850" y="266414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20</xdr:row>
      <xdr:rowOff>409575</xdr:rowOff>
    </xdr:from>
    <xdr:to>
      <xdr:col>17</xdr:col>
      <xdr:colOff>152400</xdr:colOff>
      <xdr:row>20</xdr:row>
      <xdr:rowOff>412750</xdr:rowOff>
    </xdr:to>
    <xdr:cxnSp macro="">
      <xdr:nvCxnSpPr>
        <xdr:cNvPr id="17" name="Line 26"/>
        <xdr:cNvCxnSpPr>
          <a:cxnSpLocks noChangeShapeType="1"/>
        </xdr:cNvCxnSpPr>
      </xdr:nvCxnSpPr>
      <xdr:spPr bwMode="auto">
        <a:xfrm flipV="1">
          <a:off x="6515100" y="289369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 flipV="1">
          <a:off x="6467475" y="38195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9</xdr:row>
      <xdr:rowOff>180976</xdr:rowOff>
    </xdr:from>
    <xdr:to>
      <xdr:col>17</xdr:col>
      <xdr:colOff>28575</xdr:colOff>
      <xdr:row>9</xdr:row>
      <xdr:rowOff>200025</xdr:rowOff>
    </xdr:to>
    <xdr:cxnSp macro="">
      <xdr:nvCxnSpPr>
        <xdr:cNvPr id="7" name="Line 26"/>
        <xdr:cNvCxnSpPr>
          <a:cxnSpLocks noChangeShapeType="1"/>
        </xdr:cNvCxnSpPr>
      </xdr:nvCxnSpPr>
      <xdr:spPr bwMode="auto">
        <a:xfrm flipV="1">
          <a:off x="7229475" y="7153276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257175</xdr:colOff>
      <xdr:row>10</xdr:row>
      <xdr:rowOff>285750</xdr:rowOff>
    </xdr:from>
    <xdr:to>
      <xdr:col>17</xdr:col>
      <xdr:colOff>38100</xdr:colOff>
      <xdr:row>10</xdr:row>
      <xdr:rowOff>288925</xdr:rowOff>
    </xdr:to>
    <xdr:cxnSp macro="">
      <xdr:nvCxnSpPr>
        <xdr:cNvPr id="8" name="Line 26"/>
        <xdr:cNvCxnSpPr>
          <a:cxnSpLocks noChangeShapeType="1"/>
        </xdr:cNvCxnSpPr>
      </xdr:nvCxnSpPr>
      <xdr:spPr bwMode="auto">
        <a:xfrm flipV="1">
          <a:off x="6400800" y="70008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7</xdr:row>
      <xdr:rowOff>152400</xdr:rowOff>
    </xdr:from>
    <xdr:to>
      <xdr:col>17</xdr:col>
      <xdr:colOff>142875</xdr:colOff>
      <xdr:row>7</xdr:row>
      <xdr:rowOff>161925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>
          <a:off x="6315075" y="2590800"/>
          <a:ext cx="33528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76200</xdr:colOff>
      <xdr:row>8</xdr:row>
      <xdr:rowOff>171450</xdr:rowOff>
    </xdr:from>
    <xdr:to>
      <xdr:col>17</xdr:col>
      <xdr:colOff>190500</xdr:colOff>
      <xdr:row>8</xdr:row>
      <xdr:rowOff>180975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>
          <a:off x="9039225" y="4819650"/>
          <a:ext cx="6762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171450</xdr:colOff>
      <xdr:row>9</xdr:row>
      <xdr:rowOff>171450</xdr:rowOff>
    </xdr:from>
    <xdr:to>
      <xdr:col>17</xdr:col>
      <xdr:colOff>161925</xdr:colOff>
      <xdr:row>9</xdr:row>
      <xdr:rowOff>171450</xdr:rowOff>
    </xdr:to>
    <xdr:cxnSp macro="">
      <xdr:nvCxnSpPr>
        <xdr:cNvPr id="4" name="Line 26"/>
        <xdr:cNvCxnSpPr>
          <a:cxnSpLocks noChangeShapeType="1"/>
        </xdr:cNvCxnSpPr>
      </xdr:nvCxnSpPr>
      <xdr:spPr bwMode="auto">
        <a:xfrm>
          <a:off x="6315075" y="6057900"/>
          <a:ext cx="337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10</xdr:row>
      <xdr:rowOff>314325</xdr:rowOff>
    </xdr:from>
    <xdr:to>
      <xdr:col>17</xdr:col>
      <xdr:colOff>104775</xdr:colOff>
      <xdr:row>10</xdr:row>
      <xdr:rowOff>314326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>
          <a:off x="6286500" y="7305675"/>
          <a:ext cx="334327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12</xdr:row>
      <xdr:rowOff>200025</xdr:rowOff>
    </xdr:from>
    <xdr:to>
      <xdr:col>17</xdr:col>
      <xdr:colOff>104775</xdr:colOff>
      <xdr:row>12</xdr:row>
      <xdr:rowOff>203200</xdr:rowOff>
    </xdr:to>
    <xdr:cxnSp macro="">
      <xdr:nvCxnSpPr>
        <xdr:cNvPr id="7" name="Line 26"/>
        <xdr:cNvCxnSpPr>
          <a:cxnSpLocks noChangeShapeType="1"/>
        </xdr:cNvCxnSpPr>
      </xdr:nvCxnSpPr>
      <xdr:spPr bwMode="auto">
        <a:xfrm flipV="1">
          <a:off x="6467475" y="87915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13</xdr:row>
      <xdr:rowOff>247650</xdr:rowOff>
    </xdr:from>
    <xdr:to>
      <xdr:col>11</xdr:col>
      <xdr:colOff>180975</xdr:colOff>
      <xdr:row>13</xdr:row>
      <xdr:rowOff>250826</xdr:rowOff>
    </xdr:to>
    <xdr:cxnSp macro="">
      <xdr:nvCxnSpPr>
        <xdr:cNvPr id="8" name="Line 26"/>
        <xdr:cNvCxnSpPr>
          <a:cxnSpLocks noChangeShapeType="1"/>
        </xdr:cNvCxnSpPr>
      </xdr:nvCxnSpPr>
      <xdr:spPr bwMode="auto">
        <a:xfrm flipV="1">
          <a:off x="6515100" y="11820525"/>
          <a:ext cx="1314450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14</xdr:row>
      <xdr:rowOff>342900</xdr:rowOff>
    </xdr:from>
    <xdr:to>
      <xdr:col>16</xdr:col>
      <xdr:colOff>228600</xdr:colOff>
      <xdr:row>14</xdr:row>
      <xdr:rowOff>346075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 flipV="1">
          <a:off x="6334125" y="119634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104775</xdr:colOff>
      <xdr:row>15</xdr:row>
      <xdr:rowOff>133351</xdr:rowOff>
    </xdr:from>
    <xdr:to>
      <xdr:col>17</xdr:col>
      <xdr:colOff>85725</xdr:colOff>
      <xdr:row>15</xdr:row>
      <xdr:rowOff>152400</xdr:rowOff>
    </xdr:to>
    <xdr:cxnSp macro="">
      <xdr:nvCxnSpPr>
        <xdr:cNvPr id="11" name="Line 26"/>
        <xdr:cNvCxnSpPr>
          <a:cxnSpLocks noChangeShapeType="1"/>
        </xdr:cNvCxnSpPr>
      </xdr:nvCxnSpPr>
      <xdr:spPr bwMode="auto">
        <a:xfrm flipV="1">
          <a:off x="6248400" y="16125826"/>
          <a:ext cx="3362325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142875</xdr:rowOff>
    </xdr:from>
    <xdr:to>
      <xdr:col>17</xdr:col>
      <xdr:colOff>85725</xdr:colOff>
      <xdr:row>16</xdr:row>
      <xdr:rowOff>146050</xdr:rowOff>
    </xdr:to>
    <xdr:cxnSp macro="">
      <xdr:nvCxnSpPr>
        <xdr:cNvPr id="12" name="Line 26"/>
        <xdr:cNvCxnSpPr>
          <a:cxnSpLocks noChangeShapeType="1"/>
        </xdr:cNvCxnSpPr>
      </xdr:nvCxnSpPr>
      <xdr:spPr bwMode="auto">
        <a:xfrm flipV="1">
          <a:off x="6448425" y="164782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17</xdr:row>
      <xdr:rowOff>184151</xdr:rowOff>
    </xdr:from>
    <xdr:to>
      <xdr:col>15</xdr:col>
      <xdr:colOff>114300</xdr:colOff>
      <xdr:row>17</xdr:row>
      <xdr:rowOff>200025</xdr:rowOff>
    </xdr:to>
    <xdr:cxnSp macro="">
      <xdr:nvCxnSpPr>
        <xdr:cNvPr id="14" name="Line 26"/>
        <xdr:cNvCxnSpPr>
          <a:cxnSpLocks noChangeShapeType="1"/>
        </xdr:cNvCxnSpPr>
      </xdr:nvCxnSpPr>
      <xdr:spPr bwMode="auto">
        <a:xfrm>
          <a:off x="6515100" y="18729326"/>
          <a:ext cx="2562225" cy="1587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228600</xdr:colOff>
      <xdr:row>18</xdr:row>
      <xdr:rowOff>200025</xdr:rowOff>
    </xdr:from>
    <xdr:to>
      <xdr:col>17</xdr:col>
      <xdr:colOff>9525</xdr:colOff>
      <xdr:row>18</xdr:row>
      <xdr:rowOff>203200</xdr:rowOff>
    </xdr:to>
    <xdr:cxnSp macro="">
      <xdr:nvCxnSpPr>
        <xdr:cNvPr id="15" name="Line 26"/>
        <xdr:cNvCxnSpPr>
          <a:cxnSpLocks noChangeShapeType="1"/>
        </xdr:cNvCxnSpPr>
      </xdr:nvCxnSpPr>
      <xdr:spPr bwMode="auto">
        <a:xfrm flipV="1">
          <a:off x="6372225" y="176974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266700</xdr:colOff>
      <xdr:row>19</xdr:row>
      <xdr:rowOff>219075</xdr:rowOff>
    </xdr:from>
    <xdr:to>
      <xdr:col>17</xdr:col>
      <xdr:colOff>47625</xdr:colOff>
      <xdr:row>19</xdr:row>
      <xdr:rowOff>222250</xdr:rowOff>
    </xdr:to>
    <xdr:cxnSp macro="">
      <xdr:nvCxnSpPr>
        <xdr:cNvPr id="16" name="Line 26"/>
        <xdr:cNvCxnSpPr>
          <a:cxnSpLocks noChangeShapeType="1"/>
        </xdr:cNvCxnSpPr>
      </xdr:nvCxnSpPr>
      <xdr:spPr bwMode="auto">
        <a:xfrm flipV="1">
          <a:off x="6410325" y="183261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20</xdr:row>
      <xdr:rowOff>219075</xdr:rowOff>
    </xdr:from>
    <xdr:to>
      <xdr:col>17</xdr:col>
      <xdr:colOff>85725</xdr:colOff>
      <xdr:row>20</xdr:row>
      <xdr:rowOff>222250</xdr:rowOff>
    </xdr:to>
    <xdr:cxnSp macro="">
      <xdr:nvCxnSpPr>
        <xdr:cNvPr id="18" name="Line 26"/>
        <xdr:cNvCxnSpPr>
          <a:cxnSpLocks noChangeShapeType="1"/>
        </xdr:cNvCxnSpPr>
      </xdr:nvCxnSpPr>
      <xdr:spPr bwMode="auto">
        <a:xfrm flipV="1">
          <a:off x="6448425" y="189261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38100</xdr:colOff>
      <xdr:row>21</xdr:row>
      <xdr:rowOff>266700</xdr:rowOff>
    </xdr:from>
    <xdr:to>
      <xdr:col>17</xdr:col>
      <xdr:colOff>123825</xdr:colOff>
      <xdr:row>21</xdr:row>
      <xdr:rowOff>269875</xdr:rowOff>
    </xdr:to>
    <xdr:cxnSp macro="">
      <xdr:nvCxnSpPr>
        <xdr:cNvPr id="19" name="Line 26"/>
        <xdr:cNvCxnSpPr>
          <a:cxnSpLocks noChangeShapeType="1"/>
        </xdr:cNvCxnSpPr>
      </xdr:nvCxnSpPr>
      <xdr:spPr bwMode="auto">
        <a:xfrm flipV="1">
          <a:off x="6486525" y="195262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28575</xdr:colOff>
      <xdr:row>22</xdr:row>
      <xdr:rowOff>276225</xdr:rowOff>
    </xdr:from>
    <xdr:to>
      <xdr:col>17</xdr:col>
      <xdr:colOff>114300</xdr:colOff>
      <xdr:row>22</xdr:row>
      <xdr:rowOff>279400</xdr:rowOff>
    </xdr:to>
    <xdr:cxnSp macro="">
      <xdr:nvCxnSpPr>
        <xdr:cNvPr id="21" name="Line 26"/>
        <xdr:cNvCxnSpPr>
          <a:cxnSpLocks noChangeShapeType="1"/>
        </xdr:cNvCxnSpPr>
      </xdr:nvCxnSpPr>
      <xdr:spPr bwMode="auto">
        <a:xfrm flipV="1">
          <a:off x="6477000" y="201453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123825</xdr:colOff>
      <xdr:row>23</xdr:row>
      <xdr:rowOff>276225</xdr:rowOff>
    </xdr:from>
    <xdr:to>
      <xdr:col>17</xdr:col>
      <xdr:colOff>209550</xdr:colOff>
      <xdr:row>23</xdr:row>
      <xdr:rowOff>279400</xdr:rowOff>
    </xdr:to>
    <xdr:cxnSp macro="">
      <xdr:nvCxnSpPr>
        <xdr:cNvPr id="22" name="Line 26"/>
        <xdr:cNvCxnSpPr>
          <a:cxnSpLocks noChangeShapeType="1"/>
        </xdr:cNvCxnSpPr>
      </xdr:nvCxnSpPr>
      <xdr:spPr bwMode="auto">
        <a:xfrm flipV="1">
          <a:off x="6572250" y="207549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47625</xdr:colOff>
      <xdr:row>24</xdr:row>
      <xdr:rowOff>247650</xdr:rowOff>
    </xdr:from>
    <xdr:to>
      <xdr:col>17</xdr:col>
      <xdr:colOff>133350</xdr:colOff>
      <xdr:row>24</xdr:row>
      <xdr:rowOff>250825</xdr:rowOff>
    </xdr:to>
    <xdr:cxnSp macro="">
      <xdr:nvCxnSpPr>
        <xdr:cNvPr id="23" name="Line 26"/>
        <xdr:cNvCxnSpPr>
          <a:cxnSpLocks noChangeShapeType="1"/>
        </xdr:cNvCxnSpPr>
      </xdr:nvCxnSpPr>
      <xdr:spPr bwMode="auto">
        <a:xfrm flipV="1">
          <a:off x="6496050" y="213360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25</xdr:row>
      <xdr:rowOff>266700</xdr:rowOff>
    </xdr:from>
    <xdr:to>
      <xdr:col>17</xdr:col>
      <xdr:colOff>161925</xdr:colOff>
      <xdr:row>25</xdr:row>
      <xdr:rowOff>269875</xdr:rowOff>
    </xdr:to>
    <xdr:cxnSp macro="">
      <xdr:nvCxnSpPr>
        <xdr:cNvPr id="24" name="Line 26"/>
        <xdr:cNvCxnSpPr>
          <a:cxnSpLocks noChangeShapeType="1"/>
        </xdr:cNvCxnSpPr>
      </xdr:nvCxnSpPr>
      <xdr:spPr bwMode="auto">
        <a:xfrm flipV="1">
          <a:off x="6524625" y="219646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123825</xdr:colOff>
      <xdr:row>26</xdr:row>
      <xdr:rowOff>228600</xdr:rowOff>
    </xdr:from>
    <xdr:to>
      <xdr:col>17</xdr:col>
      <xdr:colOff>209550</xdr:colOff>
      <xdr:row>26</xdr:row>
      <xdr:rowOff>231775</xdr:rowOff>
    </xdr:to>
    <xdr:cxnSp macro="">
      <xdr:nvCxnSpPr>
        <xdr:cNvPr id="27" name="Line 26"/>
        <xdr:cNvCxnSpPr>
          <a:cxnSpLocks noChangeShapeType="1"/>
        </xdr:cNvCxnSpPr>
      </xdr:nvCxnSpPr>
      <xdr:spPr bwMode="auto">
        <a:xfrm flipV="1">
          <a:off x="6572250" y="228409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238125</xdr:colOff>
      <xdr:row>27</xdr:row>
      <xdr:rowOff>295275</xdr:rowOff>
    </xdr:from>
    <xdr:to>
      <xdr:col>17</xdr:col>
      <xdr:colOff>19050</xdr:colOff>
      <xdr:row>27</xdr:row>
      <xdr:rowOff>298450</xdr:rowOff>
    </xdr:to>
    <xdr:cxnSp macro="">
      <xdr:nvCxnSpPr>
        <xdr:cNvPr id="28" name="Line 26"/>
        <xdr:cNvCxnSpPr>
          <a:cxnSpLocks noChangeShapeType="1"/>
        </xdr:cNvCxnSpPr>
      </xdr:nvCxnSpPr>
      <xdr:spPr bwMode="auto">
        <a:xfrm flipV="1">
          <a:off x="6381750" y="235172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38100</xdr:colOff>
      <xdr:row>11</xdr:row>
      <xdr:rowOff>276225</xdr:rowOff>
    </xdr:from>
    <xdr:to>
      <xdr:col>17</xdr:col>
      <xdr:colOff>190500</xdr:colOff>
      <xdr:row>11</xdr:row>
      <xdr:rowOff>276226</xdr:rowOff>
    </xdr:to>
    <xdr:cxnSp macro="">
      <xdr:nvCxnSpPr>
        <xdr:cNvPr id="30" name="Line 26"/>
        <xdr:cNvCxnSpPr>
          <a:cxnSpLocks noChangeShapeType="1"/>
        </xdr:cNvCxnSpPr>
      </xdr:nvCxnSpPr>
      <xdr:spPr bwMode="auto">
        <a:xfrm>
          <a:off x="7096125" y="8867775"/>
          <a:ext cx="261937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>
          <a:off x="6296025" y="2600325"/>
          <a:ext cx="3305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76200</xdr:colOff>
      <xdr:row>8</xdr:row>
      <xdr:rowOff>161925</xdr:rowOff>
    </xdr:from>
    <xdr:to>
      <xdr:col>17</xdr:col>
      <xdr:colOff>104775</xdr:colOff>
      <xdr:row>8</xdr:row>
      <xdr:rowOff>161926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>
          <a:off x="9039225" y="4810125"/>
          <a:ext cx="59055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9</xdr:row>
      <xdr:rowOff>295276</xdr:rowOff>
    </xdr:from>
    <xdr:to>
      <xdr:col>17</xdr:col>
      <xdr:colOff>85725</xdr:colOff>
      <xdr:row>9</xdr:row>
      <xdr:rowOff>314325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 flipV="1">
          <a:off x="6334125" y="6181726"/>
          <a:ext cx="32766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257175</xdr:rowOff>
    </xdr:from>
    <xdr:to>
      <xdr:col>17</xdr:col>
      <xdr:colOff>85725</xdr:colOff>
      <xdr:row>10</xdr:row>
      <xdr:rowOff>260350</xdr:rowOff>
    </xdr:to>
    <xdr:cxnSp macro="">
      <xdr:nvCxnSpPr>
        <xdr:cNvPr id="7" name="Line 26"/>
        <xdr:cNvCxnSpPr>
          <a:cxnSpLocks noChangeShapeType="1"/>
        </xdr:cNvCxnSpPr>
      </xdr:nvCxnSpPr>
      <xdr:spPr bwMode="auto">
        <a:xfrm flipV="1">
          <a:off x="6448425" y="88487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276225</xdr:colOff>
      <xdr:row>11</xdr:row>
      <xdr:rowOff>266700</xdr:rowOff>
    </xdr:from>
    <xdr:to>
      <xdr:col>17</xdr:col>
      <xdr:colOff>57150</xdr:colOff>
      <xdr:row>11</xdr:row>
      <xdr:rowOff>269875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 flipV="1">
          <a:off x="6419850" y="102393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219075</xdr:colOff>
      <xdr:row>12</xdr:row>
      <xdr:rowOff>228600</xdr:rowOff>
    </xdr:from>
    <xdr:to>
      <xdr:col>17</xdr:col>
      <xdr:colOff>0</xdr:colOff>
      <xdr:row>12</xdr:row>
      <xdr:rowOff>231775</xdr:rowOff>
    </xdr:to>
    <xdr:cxnSp macro="">
      <xdr:nvCxnSpPr>
        <xdr:cNvPr id="12" name="Line 26"/>
        <xdr:cNvCxnSpPr>
          <a:cxnSpLocks noChangeShapeType="1"/>
        </xdr:cNvCxnSpPr>
      </xdr:nvCxnSpPr>
      <xdr:spPr bwMode="auto">
        <a:xfrm flipV="1">
          <a:off x="6362700" y="122015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13</xdr:row>
      <xdr:rowOff>238125</xdr:rowOff>
    </xdr:from>
    <xdr:to>
      <xdr:col>15</xdr:col>
      <xdr:colOff>238125</xdr:colOff>
      <xdr:row>13</xdr:row>
      <xdr:rowOff>241301</xdr:rowOff>
    </xdr:to>
    <xdr:cxnSp macro="">
      <xdr:nvCxnSpPr>
        <xdr:cNvPr id="14" name="Line 26"/>
        <xdr:cNvCxnSpPr>
          <a:cxnSpLocks noChangeShapeType="1"/>
        </xdr:cNvCxnSpPr>
      </xdr:nvCxnSpPr>
      <xdr:spPr bwMode="auto">
        <a:xfrm flipV="1">
          <a:off x="6353175" y="10839450"/>
          <a:ext cx="2847975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266700</xdr:colOff>
      <xdr:row>14</xdr:row>
      <xdr:rowOff>314325</xdr:rowOff>
    </xdr:from>
    <xdr:to>
      <xdr:col>17</xdr:col>
      <xdr:colOff>47625</xdr:colOff>
      <xdr:row>14</xdr:row>
      <xdr:rowOff>317500</xdr:rowOff>
    </xdr:to>
    <xdr:cxnSp macro="">
      <xdr:nvCxnSpPr>
        <xdr:cNvPr id="15" name="Line 26"/>
        <xdr:cNvCxnSpPr>
          <a:cxnSpLocks noChangeShapeType="1"/>
        </xdr:cNvCxnSpPr>
      </xdr:nvCxnSpPr>
      <xdr:spPr bwMode="auto">
        <a:xfrm flipV="1">
          <a:off x="6410325" y="134493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285750</xdr:colOff>
      <xdr:row>15</xdr:row>
      <xdr:rowOff>276225</xdr:rowOff>
    </xdr:from>
    <xdr:to>
      <xdr:col>17</xdr:col>
      <xdr:colOff>66675</xdr:colOff>
      <xdr:row>15</xdr:row>
      <xdr:rowOff>279400</xdr:rowOff>
    </xdr:to>
    <xdr:cxnSp macro="">
      <xdr:nvCxnSpPr>
        <xdr:cNvPr id="17" name="Line 26"/>
        <xdr:cNvCxnSpPr>
          <a:cxnSpLocks noChangeShapeType="1"/>
        </xdr:cNvCxnSpPr>
      </xdr:nvCxnSpPr>
      <xdr:spPr bwMode="auto">
        <a:xfrm flipV="1">
          <a:off x="6429375" y="140208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266700</xdr:rowOff>
    </xdr:from>
    <xdr:to>
      <xdr:col>17</xdr:col>
      <xdr:colOff>85725</xdr:colOff>
      <xdr:row>16</xdr:row>
      <xdr:rowOff>269875</xdr:rowOff>
    </xdr:to>
    <xdr:cxnSp macro="">
      <xdr:nvCxnSpPr>
        <xdr:cNvPr id="18" name="Line 26"/>
        <xdr:cNvCxnSpPr>
          <a:cxnSpLocks noChangeShapeType="1"/>
        </xdr:cNvCxnSpPr>
      </xdr:nvCxnSpPr>
      <xdr:spPr bwMode="auto">
        <a:xfrm flipV="1">
          <a:off x="6448425" y="146208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38100</xdr:colOff>
      <xdr:row>17</xdr:row>
      <xdr:rowOff>447675</xdr:rowOff>
    </xdr:from>
    <xdr:to>
      <xdr:col>17</xdr:col>
      <xdr:colOff>123825</xdr:colOff>
      <xdr:row>17</xdr:row>
      <xdr:rowOff>450850</xdr:rowOff>
    </xdr:to>
    <xdr:cxnSp macro="">
      <xdr:nvCxnSpPr>
        <xdr:cNvPr id="19" name="Line 26"/>
        <xdr:cNvCxnSpPr>
          <a:cxnSpLocks noChangeShapeType="1"/>
        </xdr:cNvCxnSpPr>
      </xdr:nvCxnSpPr>
      <xdr:spPr bwMode="auto">
        <a:xfrm flipV="1">
          <a:off x="6486525" y="154114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18</xdr:row>
      <xdr:rowOff>295275</xdr:rowOff>
    </xdr:from>
    <xdr:to>
      <xdr:col>17</xdr:col>
      <xdr:colOff>161925</xdr:colOff>
      <xdr:row>18</xdr:row>
      <xdr:rowOff>298450</xdr:rowOff>
    </xdr:to>
    <xdr:cxnSp macro="">
      <xdr:nvCxnSpPr>
        <xdr:cNvPr id="20" name="Line 26"/>
        <xdr:cNvCxnSpPr>
          <a:cxnSpLocks noChangeShapeType="1"/>
        </xdr:cNvCxnSpPr>
      </xdr:nvCxnSpPr>
      <xdr:spPr bwMode="auto">
        <a:xfrm flipV="1">
          <a:off x="6524625" y="161734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 flipV="1">
          <a:off x="6467475" y="48101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9</xdr:row>
      <xdr:rowOff>180976</xdr:rowOff>
    </xdr:from>
    <xdr:to>
      <xdr:col>17</xdr:col>
      <xdr:colOff>28575</xdr:colOff>
      <xdr:row>9</xdr:row>
      <xdr:rowOff>200025</xdr:rowOff>
    </xdr:to>
    <xdr:cxnSp macro="">
      <xdr:nvCxnSpPr>
        <xdr:cNvPr id="7" name="Line 26"/>
        <xdr:cNvCxnSpPr>
          <a:cxnSpLocks noChangeShapeType="1"/>
        </xdr:cNvCxnSpPr>
      </xdr:nvCxnSpPr>
      <xdr:spPr bwMode="auto">
        <a:xfrm flipV="1">
          <a:off x="7229475" y="6067426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123825</xdr:rowOff>
    </xdr:from>
    <xdr:to>
      <xdr:col>17</xdr:col>
      <xdr:colOff>85725</xdr:colOff>
      <xdr:row>7</xdr:row>
      <xdr:rowOff>127000</xdr:rowOff>
    </xdr:to>
    <xdr:cxnSp macro="">
      <xdr:nvCxnSpPr>
        <xdr:cNvPr id="34" name="Line 26"/>
        <xdr:cNvCxnSpPr>
          <a:cxnSpLocks noChangeShapeType="1"/>
        </xdr:cNvCxnSpPr>
      </xdr:nvCxnSpPr>
      <xdr:spPr bwMode="auto">
        <a:xfrm flipV="1">
          <a:off x="6448425" y="16021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180975</xdr:rowOff>
    </xdr:from>
    <xdr:to>
      <xdr:col>17</xdr:col>
      <xdr:colOff>104775</xdr:colOff>
      <xdr:row>8</xdr:row>
      <xdr:rowOff>184150</xdr:rowOff>
    </xdr:to>
    <xdr:cxnSp macro="">
      <xdr:nvCxnSpPr>
        <xdr:cNvPr id="35" name="Line 26"/>
        <xdr:cNvCxnSpPr>
          <a:cxnSpLocks noChangeShapeType="1"/>
        </xdr:cNvCxnSpPr>
      </xdr:nvCxnSpPr>
      <xdr:spPr bwMode="auto">
        <a:xfrm flipV="1">
          <a:off x="6467475" y="176022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9</xdr:row>
      <xdr:rowOff>161925</xdr:rowOff>
    </xdr:from>
    <xdr:to>
      <xdr:col>17</xdr:col>
      <xdr:colOff>104775</xdr:colOff>
      <xdr:row>9</xdr:row>
      <xdr:rowOff>165100</xdr:rowOff>
    </xdr:to>
    <xdr:cxnSp macro="">
      <xdr:nvCxnSpPr>
        <xdr:cNvPr id="36" name="Line 26"/>
        <xdr:cNvCxnSpPr>
          <a:cxnSpLocks noChangeShapeType="1"/>
        </xdr:cNvCxnSpPr>
      </xdr:nvCxnSpPr>
      <xdr:spPr bwMode="auto">
        <a:xfrm flipV="1">
          <a:off x="6467475" y="191071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247650</xdr:colOff>
      <xdr:row>10</xdr:row>
      <xdr:rowOff>247650</xdr:rowOff>
    </xdr:from>
    <xdr:to>
      <xdr:col>17</xdr:col>
      <xdr:colOff>28575</xdr:colOff>
      <xdr:row>10</xdr:row>
      <xdr:rowOff>250825</xdr:rowOff>
    </xdr:to>
    <xdr:cxnSp macro="">
      <xdr:nvCxnSpPr>
        <xdr:cNvPr id="37" name="Line 26"/>
        <xdr:cNvCxnSpPr>
          <a:cxnSpLocks noChangeShapeType="1"/>
        </xdr:cNvCxnSpPr>
      </xdr:nvCxnSpPr>
      <xdr:spPr bwMode="auto">
        <a:xfrm flipV="1">
          <a:off x="6391275" y="207168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171450</xdr:colOff>
      <xdr:row>11</xdr:row>
      <xdr:rowOff>238125</xdr:rowOff>
    </xdr:from>
    <xdr:to>
      <xdr:col>16</xdr:col>
      <xdr:colOff>209550</xdr:colOff>
      <xdr:row>11</xdr:row>
      <xdr:rowOff>241300</xdr:rowOff>
    </xdr:to>
    <xdr:cxnSp macro="">
      <xdr:nvCxnSpPr>
        <xdr:cNvPr id="38" name="Line 26"/>
        <xdr:cNvCxnSpPr>
          <a:cxnSpLocks noChangeShapeType="1"/>
        </xdr:cNvCxnSpPr>
      </xdr:nvCxnSpPr>
      <xdr:spPr bwMode="auto">
        <a:xfrm flipV="1">
          <a:off x="6315075" y="219265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7</xdr:row>
      <xdr:rowOff>152400</xdr:rowOff>
    </xdr:from>
    <xdr:to>
      <xdr:col>17</xdr:col>
      <xdr:colOff>95250</xdr:colOff>
      <xdr:row>7</xdr:row>
      <xdr:rowOff>152400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>
          <a:off x="9010650" y="25908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 flipV="1">
          <a:off x="6467475" y="42576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152400</xdr:colOff>
      <xdr:row>9</xdr:row>
      <xdr:rowOff>180976</xdr:rowOff>
    </xdr:from>
    <xdr:to>
      <xdr:col>15</xdr:col>
      <xdr:colOff>285750</xdr:colOff>
      <xdr:row>9</xdr:row>
      <xdr:rowOff>200025</xdr:rowOff>
    </xdr:to>
    <xdr:cxnSp macro="">
      <xdr:nvCxnSpPr>
        <xdr:cNvPr id="4" name="Line 26"/>
        <xdr:cNvCxnSpPr>
          <a:cxnSpLocks noChangeShapeType="1"/>
        </xdr:cNvCxnSpPr>
      </xdr:nvCxnSpPr>
      <xdr:spPr bwMode="auto">
        <a:xfrm flipV="1">
          <a:off x="6924675" y="4610101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314325</xdr:rowOff>
    </xdr:from>
    <xdr:to>
      <xdr:col>17</xdr:col>
      <xdr:colOff>95250</xdr:colOff>
      <xdr:row>10</xdr:row>
      <xdr:rowOff>317500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 flipV="1">
          <a:off x="6457950" y="58483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266700</xdr:colOff>
      <xdr:row>11</xdr:row>
      <xdr:rowOff>238125</xdr:rowOff>
    </xdr:from>
    <xdr:to>
      <xdr:col>17</xdr:col>
      <xdr:colOff>47625</xdr:colOff>
      <xdr:row>11</xdr:row>
      <xdr:rowOff>241300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 flipV="1">
          <a:off x="6410325" y="72961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57150</xdr:colOff>
      <xdr:row>12</xdr:row>
      <xdr:rowOff>219075</xdr:rowOff>
    </xdr:from>
    <xdr:to>
      <xdr:col>17</xdr:col>
      <xdr:colOff>142875</xdr:colOff>
      <xdr:row>12</xdr:row>
      <xdr:rowOff>222250</xdr:rowOff>
    </xdr:to>
    <xdr:cxnSp macro="">
      <xdr:nvCxnSpPr>
        <xdr:cNvPr id="7" name="Line 26"/>
        <xdr:cNvCxnSpPr>
          <a:cxnSpLocks noChangeShapeType="1"/>
        </xdr:cNvCxnSpPr>
      </xdr:nvCxnSpPr>
      <xdr:spPr bwMode="auto">
        <a:xfrm flipV="1">
          <a:off x="6505575" y="81915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66675</xdr:colOff>
      <xdr:row>13</xdr:row>
      <xdr:rowOff>304800</xdr:rowOff>
    </xdr:from>
    <xdr:to>
      <xdr:col>14</xdr:col>
      <xdr:colOff>333375</xdr:colOff>
      <xdr:row>13</xdr:row>
      <xdr:rowOff>314326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 flipV="1">
          <a:off x="7124700" y="8886825"/>
          <a:ext cx="1828800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14</xdr:row>
      <xdr:rowOff>190500</xdr:rowOff>
    </xdr:from>
    <xdr:to>
      <xdr:col>17</xdr:col>
      <xdr:colOff>152400</xdr:colOff>
      <xdr:row>14</xdr:row>
      <xdr:rowOff>193675</xdr:rowOff>
    </xdr:to>
    <xdr:cxnSp macro="">
      <xdr:nvCxnSpPr>
        <xdr:cNvPr id="10" name="Line 26"/>
        <xdr:cNvCxnSpPr>
          <a:cxnSpLocks noChangeShapeType="1"/>
        </xdr:cNvCxnSpPr>
      </xdr:nvCxnSpPr>
      <xdr:spPr bwMode="auto">
        <a:xfrm flipV="1">
          <a:off x="6515100" y="93821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114300</xdr:colOff>
      <xdr:row>15</xdr:row>
      <xdr:rowOff>238125</xdr:rowOff>
    </xdr:from>
    <xdr:to>
      <xdr:col>17</xdr:col>
      <xdr:colOff>200025</xdr:colOff>
      <xdr:row>15</xdr:row>
      <xdr:rowOff>241300</xdr:rowOff>
    </xdr:to>
    <xdr:cxnSp macro="">
      <xdr:nvCxnSpPr>
        <xdr:cNvPr id="11" name="Line 26"/>
        <xdr:cNvCxnSpPr>
          <a:cxnSpLocks noChangeShapeType="1"/>
        </xdr:cNvCxnSpPr>
      </xdr:nvCxnSpPr>
      <xdr:spPr bwMode="auto">
        <a:xfrm flipV="1">
          <a:off x="6562725" y="100393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16</xdr:row>
      <xdr:rowOff>209550</xdr:rowOff>
    </xdr:from>
    <xdr:to>
      <xdr:col>17</xdr:col>
      <xdr:colOff>152400</xdr:colOff>
      <xdr:row>16</xdr:row>
      <xdr:rowOff>212725</xdr:rowOff>
    </xdr:to>
    <xdr:cxnSp macro="">
      <xdr:nvCxnSpPr>
        <xdr:cNvPr id="12" name="Line 26"/>
        <xdr:cNvCxnSpPr>
          <a:cxnSpLocks noChangeShapeType="1"/>
        </xdr:cNvCxnSpPr>
      </xdr:nvCxnSpPr>
      <xdr:spPr bwMode="auto">
        <a:xfrm flipV="1">
          <a:off x="6515100" y="109251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17</xdr:row>
      <xdr:rowOff>219075</xdr:rowOff>
    </xdr:from>
    <xdr:to>
      <xdr:col>17</xdr:col>
      <xdr:colOff>171450</xdr:colOff>
      <xdr:row>17</xdr:row>
      <xdr:rowOff>241301</xdr:rowOff>
    </xdr:to>
    <xdr:cxnSp macro="">
      <xdr:nvCxnSpPr>
        <xdr:cNvPr id="14" name="Line 26"/>
        <xdr:cNvCxnSpPr>
          <a:cxnSpLocks noChangeShapeType="1"/>
        </xdr:cNvCxnSpPr>
      </xdr:nvCxnSpPr>
      <xdr:spPr bwMode="auto">
        <a:xfrm flipV="1">
          <a:off x="6296025" y="11544300"/>
          <a:ext cx="3400425" cy="222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18</xdr:row>
      <xdr:rowOff>228600</xdr:rowOff>
    </xdr:from>
    <xdr:to>
      <xdr:col>17</xdr:col>
      <xdr:colOff>152400</xdr:colOff>
      <xdr:row>18</xdr:row>
      <xdr:rowOff>250826</xdr:rowOff>
    </xdr:to>
    <xdr:cxnSp macro="">
      <xdr:nvCxnSpPr>
        <xdr:cNvPr id="15" name="Line 26"/>
        <xdr:cNvCxnSpPr>
          <a:cxnSpLocks noChangeShapeType="1"/>
        </xdr:cNvCxnSpPr>
      </xdr:nvCxnSpPr>
      <xdr:spPr bwMode="auto">
        <a:xfrm flipV="1">
          <a:off x="6353175" y="12773025"/>
          <a:ext cx="3324225" cy="222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180975</xdr:colOff>
      <xdr:row>19</xdr:row>
      <xdr:rowOff>219075</xdr:rowOff>
    </xdr:from>
    <xdr:to>
      <xdr:col>16</xdr:col>
      <xdr:colOff>219075</xdr:colOff>
      <xdr:row>19</xdr:row>
      <xdr:rowOff>222250</xdr:rowOff>
    </xdr:to>
    <xdr:cxnSp macro="">
      <xdr:nvCxnSpPr>
        <xdr:cNvPr id="16" name="Line 26"/>
        <xdr:cNvCxnSpPr>
          <a:cxnSpLocks noChangeShapeType="1"/>
        </xdr:cNvCxnSpPr>
      </xdr:nvCxnSpPr>
      <xdr:spPr bwMode="auto">
        <a:xfrm flipV="1">
          <a:off x="6324600" y="148971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171450</xdr:rowOff>
    </xdr:from>
    <xdr:to>
      <xdr:col>17</xdr:col>
      <xdr:colOff>161925</xdr:colOff>
      <xdr:row>7</xdr:row>
      <xdr:rowOff>171451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 flipV="1">
          <a:off x="6591300" y="2609850"/>
          <a:ext cx="30956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133350</xdr:colOff>
      <xdr:row>8</xdr:row>
      <xdr:rowOff>161925</xdr:rowOff>
    </xdr:from>
    <xdr:to>
      <xdr:col>16</xdr:col>
      <xdr:colOff>123825</xdr:colOff>
      <xdr:row>8</xdr:row>
      <xdr:rowOff>180975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>
          <a:off x="6581775" y="3981450"/>
          <a:ext cx="28098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 flipV="1">
          <a:off x="6467475" y="39814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9</xdr:row>
      <xdr:rowOff>180975</xdr:rowOff>
    </xdr:from>
    <xdr:to>
      <xdr:col>17</xdr:col>
      <xdr:colOff>161925</xdr:colOff>
      <xdr:row>9</xdr:row>
      <xdr:rowOff>190500</xdr:rowOff>
    </xdr:to>
    <xdr:cxnSp macro="">
      <xdr:nvCxnSpPr>
        <xdr:cNvPr id="4" name="Line 26"/>
        <xdr:cNvCxnSpPr>
          <a:cxnSpLocks noChangeShapeType="1"/>
        </xdr:cNvCxnSpPr>
      </xdr:nvCxnSpPr>
      <xdr:spPr bwMode="auto">
        <a:xfrm>
          <a:off x="6334125" y="4829175"/>
          <a:ext cx="33528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104775</xdr:colOff>
      <xdr:row>10</xdr:row>
      <xdr:rowOff>269876</xdr:rowOff>
    </xdr:from>
    <xdr:to>
      <xdr:col>14</xdr:col>
      <xdr:colOff>247650</xdr:colOff>
      <xdr:row>10</xdr:row>
      <xdr:rowOff>276225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>
          <a:off x="6553200" y="6299201"/>
          <a:ext cx="2314575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257175</xdr:colOff>
      <xdr:row>11</xdr:row>
      <xdr:rowOff>152400</xdr:rowOff>
    </xdr:from>
    <xdr:to>
      <xdr:col>17</xdr:col>
      <xdr:colOff>38100</xdr:colOff>
      <xdr:row>11</xdr:row>
      <xdr:rowOff>155575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 flipV="1">
          <a:off x="6400800" y="80105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12</xdr:row>
      <xdr:rowOff>266700</xdr:rowOff>
    </xdr:from>
    <xdr:to>
      <xdr:col>17</xdr:col>
      <xdr:colOff>152400</xdr:colOff>
      <xdr:row>12</xdr:row>
      <xdr:rowOff>269875</xdr:rowOff>
    </xdr:to>
    <xdr:cxnSp macro="">
      <xdr:nvCxnSpPr>
        <xdr:cNvPr id="8" name="Line 26"/>
        <xdr:cNvCxnSpPr>
          <a:cxnSpLocks noChangeShapeType="1"/>
        </xdr:cNvCxnSpPr>
      </xdr:nvCxnSpPr>
      <xdr:spPr bwMode="auto">
        <a:xfrm flipV="1">
          <a:off x="6515100" y="87344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85725</xdr:colOff>
      <xdr:row>13</xdr:row>
      <xdr:rowOff>285750</xdr:rowOff>
    </xdr:from>
    <xdr:to>
      <xdr:col>17</xdr:col>
      <xdr:colOff>171450</xdr:colOff>
      <xdr:row>13</xdr:row>
      <xdr:rowOff>288925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 flipV="1">
          <a:off x="6534150" y="93630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257175</xdr:colOff>
      <xdr:row>14</xdr:row>
      <xdr:rowOff>219075</xdr:rowOff>
    </xdr:from>
    <xdr:to>
      <xdr:col>17</xdr:col>
      <xdr:colOff>38100</xdr:colOff>
      <xdr:row>14</xdr:row>
      <xdr:rowOff>222250</xdr:rowOff>
    </xdr:to>
    <xdr:cxnSp macro="">
      <xdr:nvCxnSpPr>
        <xdr:cNvPr id="10" name="Line 26"/>
        <xdr:cNvCxnSpPr>
          <a:cxnSpLocks noChangeShapeType="1"/>
        </xdr:cNvCxnSpPr>
      </xdr:nvCxnSpPr>
      <xdr:spPr bwMode="auto">
        <a:xfrm flipV="1">
          <a:off x="6400800" y="105156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85725</xdr:colOff>
      <xdr:row>15</xdr:row>
      <xdr:rowOff>152400</xdr:rowOff>
    </xdr:from>
    <xdr:to>
      <xdr:col>17</xdr:col>
      <xdr:colOff>171450</xdr:colOff>
      <xdr:row>15</xdr:row>
      <xdr:rowOff>155575</xdr:rowOff>
    </xdr:to>
    <xdr:cxnSp macro="">
      <xdr:nvCxnSpPr>
        <xdr:cNvPr id="11" name="Line 26"/>
        <xdr:cNvCxnSpPr>
          <a:cxnSpLocks noChangeShapeType="1"/>
        </xdr:cNvCxnSpPr>
      </xdr:nvCxnSpPr>
      <xdr:spPr bwMode="auto">
        <a:xfrm flipV="1">
          <a:off x="6534150" y="125825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47625</xdr:colOff>
      <xdr:row>16</xdr:row>
      <xdr:rowOff>209550</xdr:rowOff>
    </xdr:from>
    <xdr:to>
      <xdr:col>17</xdr:col>
      <xdr:colOff>133350</xdr:colOff>
      <xdr:row>16</xdr:row>
      <xdr:rowOff>212725</xdr:rowOff>
    </xdr:to>
    <xdr:cxnSp macro="">
      <xdr:nvCxnSpPr>
        <xdr:cNvPr id="12" name="Line 26"/>
        <xdr:cNvCxnSpPr>
          <a:cxnSpLocks noChangeShapeType="1"/>
        </xdr:cNvCxnSpPr>
      </xdr:nvCxnSpPr>
      <xdr:spPr bwMode="auto">
        <a:xfrm flipV="1">
          <a:off x="6496050" y="132492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17</xdr:row>
      <xdr:rowOff>276225</xdr:rowOff>
    </xdr:from>
    <xdr:to>
      <xdr:col>17</xdr:col>
      <xdr:colOff>161925</xdr:colOff>
      <xdr:row>17</xdr:row>
      <xdr:rowOff>279400</xdr:rowOff>
    </xdr:to>
    <xdr:cxnSp macro="">
      <xdr:nvCxnSpPr>
        <xdr:cNvPr id="13" name="Line 26"/>
        <xdr:cNvCxnSpPr>
          <a:cxnSpLocks noChangeShapeType="1"/>
        </xdr:cNvCxnSpPr>
      </xdr:nvCxnSpPr>
      <xdr:spPr bwMode="auto">
        <a:xfrm flipV="1">
          <a:off x="6524625" y="139255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85725</xdr:colOff>
      <xdr:row>18</xdr:row>
      <xdr:rowOff>180975</xdr:rowOff>
    </xdr:from>
    <xdr:to>
      <xdr:col>17</xdr:col>
      <xdr:colOff>171450</xdr:colOff>
      <xdr:row>18</xdr:row>
      <xdr:rowOff>184150</xdr:rowOff>
    </xdr:to>
    <xdr:cxnSp macro="">
      <xdr:nvCxnSpPr>
        <xdr:cNvPr id="14" name="Line 26"/>
        <xdr:cNvCxnSpPr>
          <a:cxnSpLocks noChangeShapeType="1"/>
        </xdr:cNvCxnSpPr>
      </xdr:nvCxnSpPr>
      <xdr:spPr bwMode="auto">
        <a:xfrm flipV="1">
          <a:off x="6534150" y="153543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7</xdr:row>
      <xdr:rowOff>133350</xdr:rowOff>
    </xdr:from>
    <xdr:to>
      <xdr:col>17</xdr:col>
      <xdr:colOff>57150</xdr:colOff>
      <xdr:row>7</xdr:row>
      <xdr:rowOff>152400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 flipV="1">
          <a:off x="9067800" y="2571750"/>
          <a:ext cx="5143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 flipV="1">
          <a:off x="6467475" y="37052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9</xdr:row>
      <xdr:rowOff>180976</xdr:rowOff>
    </xdr:from>
    <xdr:to>
      <xdr:col>17</xdr:col>
      <xdr:colOff>28575</xdr:colOff>
      <xdr:row>9</xdr:row>
      <xdr:rowOff>200025</xdr:rowOff>
    </xdr:to>
    <xdr:cxnSp macro="">
      <xdr:nvCxnSpPr>
        <xdr:cNvPr id="4" name="Line 26"/>
        <xdr:cNvCxnSpPr>
          <a:cxnSpLocks noChangeShapeType="1"/>
        </xdr:cNvCxnSpPr>
      </xdr:nvCxnSpPr>
      <xdr:spPr bwMode="auto">
        <a:xfrm flipV="1">
          <a:off x="7229475" y="4829176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10</xdr:row>
      <xdr:rowOff>257175</xdr:rowOff>
    </xdr:from>
    <xdr:to>
      <xdr:col>17</xdr:col>
      <xdr:colOff>104775</xdr:colOff>
      <xdr:row>10</xdr:row>
      <xdr:rowOff>260350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 flipV="1">
          <a:off x="6467475" y="5734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47625</xdr:colOff>
      <xdr:row>11</xdr:row>
      <xdr:rowOff>314325</xdr:rowOff>
    </xdr:from>
    <xdr:to>
      <xdr:col>17</xdr:col>
      <xdr:colOff>133350</xdr:colOff>
      <xdr:row>11</xdr:row>
      <xdr:rowOff>317500</xdr:rowOff>
    </xdr:to>
    <xdr:cxnSp macro="">
      <xdr:nvCxnSpPr>
        <xdr:cNvPr id="10" name="Line 26"/>
        <xdr:cNvCxnSpPr>
          <a:cxnSpLocks noChangeShapeType="1"/>
        </xdr:cNvCxnSpPr>
      </xdr:nvCxnSpPr>
      <xdr:spPr bwMode="auto">
        <a:xfrm flipV="1">
          <a:off x="6496050" y="71723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123825</xdr:colOff>
      <xdr:row>12</xdr:row>
      <xdr:rowOff>276225</xdr:rowOff>
    </xdr:from>
    <xdr:to>
      <xdr:col>17</xdr:col>
      <xdr:colOff>209550</xdr:colOff>
      <xdr:row>12</xdr:row>
      <xdr:rowOff>279400</xdr:rowOff>
    </xdr:to>
    <xdr:cxnSp macro="">
      <xdr:nvCxnSpPr>
        <xdr:cNvPr id="12" name="Line 26"/>
        <xdr:cNvCxnSpPr>
          <a:cxnSpLocks noChangeShapeType="1"/>
        </xdr:cNvCxnSpPr>
      </xdr:nvCxnSpPr>
      <xdr:spPr bwMode="auto">
        <a:xfrm flipV="1">
          <a:off x="6572250" y="86582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142875</xdr:colOff>
      <xdr:row>13</xdr:row>
      <xdr:rowOff>238125</xdr:rowOff>
    </xdr:from>
    <xdr:to>
      <xdr:col>17</xdr:col>
      <xdr:colOff>228600</xdr:colOff>
      <xdr:row>13</xdr:row>
      <xdr:rowOff>241300</xdr:rowOff>
    </xdr:to>
    <xdr:cxnSp macro="">
      <xdr:nvCxnSpPr>
        <xdr:cNvPr id="13" name="Line 26"/>
        <xdr:cNvCxnSpPr>
          <a:cxnSpLocks noChangeShapeType="1"/>
        </xdr:cNvCxnSpPr>
      </xdr:nvCxnSpPr>
      <xdr:spPr bwMode="auto">
        <a:xfrm flipV="1">
          <a:off x="6591300" y="98393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14</xdr:row>
      <xdr:rowOff>133350</xdr:rowOff>
    </xdr:from>
    <xdr:to>
      <xdr:col>17</xdr:col>
      <xdr:colOff>152400</xdr:colOff>
      <xdr:row>14</xdr:row>
      <xdr:rowOff>155576</xdr:rowOff>
    </xdr:to>
    <xdr:cxnSp macro="">
      <xdr:nvCxnSpPr>
        <xdr:cNvPr id="14" name="Line 26"/>
        <xdr:cNvCxnSpPr>
          <a:cxnSpLocks noChangeShapeType="1"/>
        </xdr:cNvCxnSpPr>
      </xdr:nvCxnSpPr>
      <xdr:spPr bwMode="auto">
        <a:xfrm flipV="1">
          <a:off x="6286500" y="10344150"/>
          <a:ext cx="3390900" cy="222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114300</xdr:colOff>
      <xdr:row>15</xdr:row>
      <xdr:rowOff>219075</xdr:rowOff>
    </xdr:from>
    <xdr:to>
      <xdr:col>17</xdr:col>
      <xdr:colOff>200025</xdr:colOff>
      <xdr:row>15</xdr:row>
      <xdr:rowOff>222250</xdr:rowOff>
    </xdr:to>
    <xdr:cxnSp macro="">
      <xdr:nvCxnSpPr>
        <xdr:cNvPr id="17" name="Line 26"/>
        <xdr:cNvCxnSpPr>
          <a:cxnSpLocks noChangeShapeType="1"/>
        </xdr:cNvCxnSpPr>
      </xdr:nvCxnSpPr>
      <xdr:spPr bwMode="auto">
        <a:xfrm flipV="1">
          <a:off x="6562725" y="107346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133350</xdr:colOff>
      <xdr:row>16</xdr:row>
      <xdr:rowOff>219075</xdr:rowOff>
    </xdr:from>
    <xdr:to>
      <xdr:col>17</xdr:col>
      <xdr:colOff>219075</xdr:colOff>
      <xdr:row>16</xdr:row>
      <xdr:rowOff>222250</xdr:rowOff>
    </xdr:to>
    <xdr:cxnSp macro="">
      <xdr:nvCxnSpPr>
        <xdr:cNvPr id="19" name="Line 26"/>
        <xdr:cNvCxnSpPr>
          <a:cxnSpLocks noChangeShapeType="1"/>
        </xdr:cNvCxnSpPr>
      </xdr:nvCxnSpPr>
      <xdr:spPr bwMode="auto">
        <a:xfrm flipV="1">
          <a:off x="6581775" y="113442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17</xdr:row>
      <xdr:rowOff>200025</xdr:rowOff>
    </xdr:from>
    <xdr:to>
      <xdr:col>17</xdr:col>
      <xdr:colOff>238125</xdr:colOff>
      <xdr:row>17</xdr:row>
      <xdr:rowOff>203200</xdr:rowOff>
    </xdr:to>
    <xdr:cxnSp macro="">
      <xdr:nvCxnSpPr>
        <xdr:cNvPr id="20" name="Line 26"/>
        <xdr:cNvCxnSpPr>
          <a:cxnSpLocks noChangeShapeType="1"/>
        </xdr:cNvCxnSpPr>
      </xdr:nvCxnSpPr>
      <xdr:spPr bwMode="auto">
        <a:xfrm flipV="1">
          <a:off x="6600825" y="119348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85725</xdr:colOff>
      <xdr:row>18</xdr:row>
      <xdr:rowOff>209550</xdr:rowOff>
    </xdr:from>
    <xdr:to>
      <xdr:col>17</xdr:col>
      <xdr:colOff>171450</xdr:colOff>
      <xdr:row>18</xdr:row>
      <xdr:rowOff>212725</xdr:rowOff>
    </xdr:to>
    <xdr:cxnSp macro="">
      <xdr:nvCxnSpPr>
        <xdr:cNvPr id="21" name="Line 26"/>
        <xdr:cNvCxnSpPr>
          <a:cxnSpLocks noChangeShapeType="1"/>
        </xdr:cNvCxnSpPr>
      </xdr:nvCxnSpPr>
      <xdr:spPr bwMode="auto">
        <a:xfrm flipV="1">
          <a:off x="6534150" y="125063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133350</xdr:colOff>
      <xdr:row>19</xdr:row>
      <xdr:rowOff>266700</xdr:rowOff>
    </xdr:from>
    <xdr:to>
      <xdr:col>17</xdr:col>
      <xdr:colOff>219075</xdr:colOff>
      <xdr:row>19</xdr:row>
      <xdr:rowOff>269875</xdr:rowOff>
    </xdr:to>
    <xdr:cxnSp macro="">
      <xdr:nvCxnSpPr>
        <xdr:cNvPr id="22" name="Line 26"/>
        <xdr:cNvCxnSpPr>
          <a:cxnSpLocks noChangeShapeType="1"/>
        </xdr:cNvCxnSpPr>
      </xdr:nvCxnSpPr>
      <xdr:spPr bwMode="auto">
        <a:xfrm flipV="1">
          <a:off x="6581775" y="131730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20</xdr:row>
      <xdr:rowOff>209550</xdr:rowOff>
    </xdr:from>
    <xdr:to>
      <xdr:col>17</xdr:col>
      <xdr:colOff>161925</xdr:colOff>
      <xdr:row>20</xdr:row>
      <xdr:rowOff>212725</xdr:rowOff>
    </xdr:to>
    <xdr:cxnSp macro="">
      <xdr:nvCxnSpPr>
        <xdr:cNvPr id="23" name="Line 26"/>
        <xdr:cNvCxnSpPr>
          <a:cxnSpLocks noChangeShapeType="1"/>
        </xdr:cNvCxnSpPr>
      </xdr:nvCxnSpPr>
      <xdr:spPr bwMode="auto">
        <a:xfrm flipV="1">
          <a:off x="6524625" y="140303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21</xdr:row>
      <xdr:rowOff>219076</xdr:rowOff>
    </xdr:from>
    <xdr:to>
      <xdr:col>17</xdr:col>
      <xdr:colOff>247650</xdr:colOff>
      <xdr:row>21</xdr:row>
      <xdr:rowOff>238125</xdr:rowOff>
    </xdr:to>
    <xdr:cxnSp macro="">
      <xdr:nvCxnSpPr>
        <xdr:cNvPr id="24" name="Line 26"/>
        <xdr:cNvCxnSpPr>
          <a:cxnSpLocks noChangeShapeType="1"/>
        </xdr:cNvCxnSpPr>
      </xdr:nvCxnSpPr>
      <xdr:spPr bwMode="auto">
        <a:xfrm flipV="1">
          <a:off x="6276975" y="14649451"/>
          <a:ext cx="3495675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123825</xdr:colOff>
      <xdr:row>22</xdr:row>
      <xdr:rowOff>219076</xdr:rowOff>
    </xdr:from>
    <xdr:to>
      <xdr:col>17</xdr:col>
      <xdr:colOff>200025</xdr:colOff>
      <xdr:row>22</xdr:row>
      <xdr:rowOff>228600</xdr:rowOff>
    </xdr:to>
    <xdr:cxnSp macro="">
      <xdr:nvCxnSpPr>
        <xdr:cNvPr id="25" name="Line 26"/>
        <xdr:cNvCxnSpPr>
          <a:cxnSpLocks noChangeShapeType="1"/>
        </xdr:cNvCxnSpPr>
      </xdr:nvCxnSpPr>
      <xdr:spPr bwMode="auto">
        <a:xfrm flipV="1">
          <a:off x="6267450" y="15563851"/>
          <a:ext cx="34575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161925</xdr:colOff>
      <xdr:row>23</xdr:row>
      <xdr:rowOff>209550</xdr:rowOff>
    </xdr:from>
    <xdr:to>
      <xdr:col>17</xdr:col>
      <xdr:colOff>247650</xdr:colOff>
      <xdr:row>23</xdr:row>
      <xdr:rowOff>212725</xdr:rowOff>
    </xdr:to>
    <xdr:cxnSp macro="">
      <xdr:nvCxnSpPr>
        <xdr:cNvPr id="26" name="Line 26"/>
        <xdr:cNvCxnSpPr>
          <a:cxnSpLocks noChangeShapeType="1"/>
        </xdr:cNvCxnSpPr>
      </xdr:nvCxnSpPr>
      <xdr:spPr bwMode="auto">
        <a:xfrm flipV="1">
          <a:off x="6610350" y="161639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28575</xdr:colOff>
      <xdr:row>8</xdr:row>
      <xdr:rowOff>285750</xdr:rowOff>
    </xdr:from>
    <xdr:to>
      <xdr:col>17</xdr:col>
      <xdr:colOff>114300</xdr:colOff>
      <xdr:row>8</xdr:row>
      <xdr:rowOff>288925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 flipV="1">
          <a:off x="6477000" y="41338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276225</xdr:colOff>
      <xdr:row>9</xdr:row>
      <xdr:rowOff>276225</xdr:rowOff>
    </xdr:from>
    <xdr:to>
      <xdr:col>17</xdr:col>
      <xdr:colOff>57150</xdr:colOff>
      <xdr:row>9</xdr:row>
      <xdr:rowOff>279400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 flipV="1">
          <a:off x="6419850" y="62579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219075</xdr:colOff>
      <xdr:row>10</xdr:row>
      <xdr:rowOff>219075</xdr:rowOff>
    </xdr:from>
    <xdr:to>
      <xdr:col>11</xdr:col>
      <xdr:colOff>123825</xdr:colOff>
      <xdr:row>10</xdr:row>
      <xdr:rowOff>250826</xdr:rowOff>
    </xdr:to>
    <xdr:cxnSp macro="">
      <xdr:nvCxnSpPr>
        <xdr:cNvPr id="8" name="Line 26"/>
        <xdr:cNvCxnSpPr>
          <a:cxnSpLocks noChangeShapeType="1"/>
        </xdr:cNvCxnSpPr>
      </xdr:nvCxnSpPr>
      <xdr:spPr bwMode="auto">
        <a:xfrm flipV="1">
          <a:off x="6362700" y="7581900"/>
          <a:ext cx="1409700" cy="317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18</xdr:row>
      <xdr:rowOff>161925</xdr:rowOff>
    </xdr:from>
    <xdr:to>
      <xdr:col>17</xdr:col>
      <xdr:colOff>76200</xdr:colOff>
      <xdr:row>18</xdr:row>
      <xdr:rowOff>161925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>
          <a:off x="6791325" y="292417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32</xdr:row>
      <xdr:rowOff>161925</xdr:rowOff>
    </xdr:from>
    <xdr:to>
      <xdr:col>17</xdr:col>
      <xdr:colOff>76200</xdr:colOff>
      <xdr:row>32</xdr:row>
      <xdr:rowOff>161925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>
          <a:off x="6791325" y="50387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38</xdr:row>
      <xdr:rowOff>161925</xdr:rowOff>
    </xdr:from>
    <xdr:to>
      <xdr:col>17</xdr:col>
      <xdr:colOff>76200</xdr:colOff>
      <xdr:row>38</xdr:row>
      <xdr:rowOff>161925</xdr:rowOff>
    </xdr:to>
    <xdr:cxnSp macro="">
      <xdr:nvCxnSpPr>
        <xdr:cNvPr id="7" name="Line 26"/>
        <xdr:cNvCxnSpPr>
          <a:cxnSpLocks noChangeShapeType="1"/>
        </xdr:cNvCxnSpPr>
      </xdr:nvCxnSpPr>
      <xdr:spPr bwMode="auto">
        <a:xfrm>
          <a:off x="6791325" y="76676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44</xdr:row>
      <xdr:rowOff>161925</xdr:rowOff>
    </xdr:from>
    <xdr:to>
      <xdr:col>17</xdr:col>
      <xdr:colOff>76200</xdr:colOff>
      <xdr:row>44</xdr:row>
      <xdr:rowOff>161925</xdr:rowOff>
    </xdr:to>
    <xdr:cxnSp macro="">
      <xdr:nvCxnSpPr>
        <xdr:cNvPr id="8" name="Line 26"/>
        <xdr:cNvCxnSpPr>
          <a:cxnSpLocks noChangeShapeType="1"/>
        </xdr:cNvCxnSpPr>
      </xdr:nvCxnSpPr>
      <xdr:spPr bwMode="auto">
        <a:xfrm>
          <a:off x="6791325" y="292417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50</xdr:row>
      <xdr:rowOff>161925</xdr:rowOff>
    </xdr:from>
    <xdr:to>
      <xdr:col>17</xdr:col>
      <xdr:colOff>76200</xdr:colOff>
      <xdr:row>50</xdr:row>
      <xdr:rowOff>161925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>
          <a:off x="6791325" y="650557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58</xdr:row>
      <xdr:rowOff>161925</xdr:rowOff>
    </xdr:from>
    <xdr:to>
      <xdr:col>17</xdr:col>
      <xdr:colOff>76200</xdr:colOff>
      <xdr:row>58</xdr:row>
      <xdr:rowOff>161925</xdr:rowOff>
    </xdr:to>
    <xdr:cxnSp macro="">
      <xdr:nvCxnSpPr>
        <xdr:cNvPr id="10" name="Line 26"/>
        <xdr:cNvCxnSpPr>
          <a:cxnSpLocks noChangeShapeType="1"/>
        </xdr:cNvCxnSpPr>
      </xdr:nvCxnSpPr>
      <xdr:spPr bwMode="auto">
        <a:xfrm>
          <a:off x="6791325" y="18192750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63</xdr:row>
      <xdr:rowOff>161925</xdr:rowOff>
    </xdr:from>
    <xdr:to>
      <xdr:col>17</xdr:col>
      <xdr:colOff>76200</xdr:colOff>
      <xdr:row>63</xdr:row>
      <xdr:rowOff>161925</xdr:rowOff>
    </xdr:to>
    <xdr:cxnSp macro="">
      <xdr:nvCxnSpPr>
        <xdr:cNvPr id="12" name="Line 26"/>
        <xdr:cNvCxnSpPr>
          <a:cxnSpLocks noChangeShapeType="1"/>
        </xdr:cNvCxnSpPr>
      </xdr:nvCxnSpPr>
      <xdr:spPr bwMode="auto">
        <a:xfrm>
          <a:off x="6791325" y="2025967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69</xdr:row>
      <xdr:rowOff>161925</xdr:rowOff>
    </xdr:from>
    <xdr:to>
      <xdr:col>17</xdr:col>
      <xdr:colOff>76200</xdr:colOff>
      <xdr:row>69</xdr:row>
      <xdr:rowOff>161925</xdr:rowOff>
    </xdr:to>
    <xdr:cxnSp macro="">
      <xdr:nvCxnSpPr>
        <xdr:cNvPr id="13" name="Line 26"/>
        <xdr:cNvCxnSpPr>
          <a:cxnSpLocks noChangeShapeType="1"/>
        </xdr:cNvCxnSpPr>
      </xdr:nvCxnSpPr>
      <xdr:spPr bwMode="auto">
        <a:xfrm>
          <a:off x="6791325" y="22383750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8</xdr:row>
      <xdr:rowOff>190500</xdr:rowOff>
    </xdr:from>
    <xdr:to>
      <xdr:col>16</xdr:col>
      <xdr:colOff>228600</xdr:colOff>
      <xdr:row>8</xdr:row>
      <xdr:rowOff>193675</xdr:rowOff>
    </xdr:to>
    <xdr:cxnSp macro="">
      <xdr:nvCxnSpPr>
        <xdr:cNvPr id="14" name="Line 26"/>
        <xdr:cNvCxnSpPr>
          <a:cxnSpLocks noChangeShapeType="1"/>
        </xdr:cNvCxnSpPr>
      </xdr:nvCxnSpPr>
      <xdr:spPr bwMode="auto">
        <a:xfrm flipV="1">
          <a:off x="6334125" y="29432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171450</xdr:colOff>
      <xdr:row>9</xdr:row>
      <xdr:rowOff>228600</xdr:rowOff>
    </xdr:from>
    <xdr:to>
      <xdr:col>16</xdr:col>
      <xdr:colOff>209550</xdr:colOff>
      <xdr:row>9</xdr:row>
      <xdr:rowOff>231775</xdr:rowOff>
    </xdr:to>
    <xdr:cxnSp macro="">
      <xdr:nvCxnSpPr>
        <xdr:cNvPr id="15" name="Line 26"/>
        <xdr:cNvCxnSpPr>
          <a:cxnSpLocks noChangeShapeType="1"/>
        </xdr:cNvCxnSpPr>
      </xdr:nvCxnSpPr>
      <xdr:spPr bwMode="auto">
        <a:xfrm flipV="1">
          <a:off x="6315075" y="38576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200025</xdr:colOff>
      <xdr:row>17</xdr:row>
      <xdr:rowOff>180975</xdr:rowOff>
    </xdr:from>
    <xdr:to>
      <xdr:col>15</xdr:col>
      <xdr:colOff>95250</xdr:colOff>
      <xdr:row>17</xdr:row>
      <xdr:rowOff>209550</xdr:rowOff>
    </xdr:to>
    <xdr:cxnSp macro="">
      <xdr:nvCxnSpPr>
        <xdr:cNvPr id="16" name="Line 26"/>
        <xdr:cNvCxnSpPr>
          <a:cxnSpLocks noChangeShapeType="1"/>
        </xdr:cNvCxnSpPr>
      </xdr:nvCxnSpPr>
      <xdr:spPr bwMode="auto">
        <a:xfrm flipV="1">
          <a:off x="6648450" y="7410450"/>
          <a:ext cx="2409825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142875</xdr:colOff>
      <xdr:row>19</xdr:row>
      <xdr:rowOff>171450</xdr:rowOff>
    </xdr:from>
    <xdr:to>
      <xdr:col>14</xdr:col>
      <xdr:colOff>333375</xdr:colOff>
      <xdr:row>19</xdr:row>
      <xdr:rowOff>180975</xdr:rowOff>
    </xdr:to>
    <xdr:cxnSp macro="">
      <xdr:nvCxnSpPr>
        <xdr:cNvPr id="17" name="Line 26"/>
        <xdr:cNvCxnSpPr>
          <a:cxnSpLocks noChangeShapeType="1"/>
        </xdr:cNvCxnSpPr>
      </xdr:nvCxnSpPr>
      <xdr:spPr bwMode="auto">
        <a:xfrm>
          <a:off x="6915150" y="9058275"/>
          <a:ext cx="2038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219075</xdr:colOff>
      <xdr:row>33</xdr:row>
      <xdr:rowOff>361950</xdr:rowOff>
    </xdr:from>
    <xdr:to>
      <xdr:col>15</xdr:col>
      <xdr:colOff>0</xdr:colOff>
      <xdr:row>33</xdr:row>
      <xdr:rowOff>381000</xdr:rowOff>
    </xdr:to>
    <xdr:cxnSp macro="">
      <xdr:nvCxnSpPr>
        <xdr:cNvPr id="19" name="Line 26"/>
        <xdr:cNvCxnSpPr>
          <a:cxnSpLocks noChangeShapeType="1"/>
        </xdr:cNvCxnSpPr>
      </xdr:nvCxnSpPr>
      <xdr:spPr bwMode="auto">
        <a:xfrm flipV="1">
          <a:off x="6667500" y="14582775"/>
          <a:ext cx="22955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104775</xdr:colOff>
      <xdr:row>49</xdr:row>
      <xdr:rowOff>285750</xdr:rowOff>
    </xdr:from>
    <xdr:to>
      <xdr:col>14</xdr:col>
      <xdr:colOff>209550</xdr:colOff>
      <xdr:row>49</xdr:row>
      <xdr:rowOff>288926</xdr:rowOff>
    </xdr:to>
    <xdr:cxnSp macro="">
      <xdr:nvCxnSpPr>
        <xdr:cNvPr id="23" name="Line 26"/>
        <xdr:cNvCxnSpPr>
          <a:cxnSpLocks noChangeShapeType="1"/>
        </xdr:cNvCxnSpPr>
      </xdr:nvCxnSpPr>
      <xdr:spPr bwMode="auto">
        <a:xfrm flipV="1">
          <a:off x="6553200" y="25622250"/>
          <a:ext cx="2276475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276225</xdr:colOff>
      <xdr:row>70</xdr:row>
      <xdr:rowOff>390525</xdr:rowOff>
    </xdr:from>
    <xdr:to>
      <xdr:col>17</xdr:col>
      <xdr:colOff>57150</xdr:colOff>
      <xdr:row>70</xdr:row>
      <xdr:rowOff>393700</xdr:rowOff>
    </xdr:to>
    <xdr:cxnSp macro="">
      <xdr:nvCxnSpPr>
        <xdr:cNvPr id="25" name="Line 26"/>
        <xdr:cNvCxnSpPr>
          <a:cxnSpLocks noChangeShapeType="1"/>
        </xdr:cNvCxnSpPr>
      </xdr:nvCxnSpPr>
      <xdr:spPr bwMode="auto">
        <a:xfrm flipV="1">
          <a:off x="6419850" y="350805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247650</xdr:colOff>
      <xdr:row>71</xdr:row>
      <xdr:rowOff>333375</xdr:rowOff>
    </xdr:from>
    <xdr:to>
      <xdr:col>17</xdr:col>
      <xdr:colOff>28575</xdr:colOff>
      <xdr:row>71</xdr:row>
      <xdr:rowOff>336550</xdr:rowOff>
    </xdr:to>
    <xdr:cxnSp macro="">
      <xdr:nvCxnSpPr>
        <xdr:cNvPr id="26" name="Line 26"/>
        <xdr:cNvCxnSpPr>
          <a:cxnSpLocks noChangeShapeType="1"/>
        </xdr:cNvCxnSpPr>
      </xdr:nvCxnSpPr>
      <xdr:spPr bwMode="auto">
        <a:xfrm flipV="1">
          <a:off x="6391275" y="362426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285750</xdr:colOff>
      <xdr:row>72</xdr:row>
      <xdr:rowOff>371475</xdr:rowOff>
    </xdr:from>
    <xdr:to>
      <xdr:col>17</xdr:col>
      <xdr:colOff>66675</xdr:colOff>
      <xdr:row>72</xdr:row>
      <xdr:rowOff>374650</xdr:rowOff>
    </xdr:to>
    <xdr:cxnSp macro="">
      <xdr:nvCxnSpPr>
        <xdr:cNvPr id="27" name="Line 26"/>
        <xdr:cNvCxnSpPr>
          <a:cxnSpLocks noChangeShapeType="1"/>
        </xdr:cNvCxnSpPr>
      </xdr:nvCxnSpPr>
      <xdr:spPr bwMode="auto">
        <a:xfrm flipV="1">
          <a:off x="6429375" y="374999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8</xdr:row>
      <xdr:rowOff>171450</xdr:rowOff>
    </xdr:from>
    <xdr:to>
      <xdr:col>16</xdr:col>
      <xdr:colOff>190500</xdr:colOff>
      <xdr:row>8</xdr:row>
      <xdr:rowOff>174625</xdr:rowOff>
    </xdr:to>
    <xdr:cxnSp macro="">
      <xdr:nvCxnSpPr>
        <xdr:cNvPr id="19" name="Line 26"/>
        <xdr:cNvCxnSpPr>
          <a:cxnSpLocks noChangeShapeType="1"/>
        </xdr:cNvCxnSpPr>
      </xdr:nvCxnSpPr>
      <xdr:spPr bwMode="auto">
        <a:xfrm flipV="1">
          <a:off x="6296025" y="143541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76200</xdr:colOff>
      <xdr:row>9</xdr:row>
      <xdr:rowOff>247650</xdr:rowOff>
    </xdr:from>
    <xdr:to>
      <xdr:col>16</xdr:col>
      <xdr:colOff>114300</xdr:colOff>
      <xdr:row>9</xdr:row>
      <xdr:rowOff>250825</xdr:rowOff>
    </xdr:to>
    <xdr:cxnSp macro="">
      <xdr:nvCxnSpPr>
        <xdr:cNvPr id="20" name="Line 26"/>
        <xdr:cNvCxnSpPr>
          <a:cxnSpLocks noChangeShapeType="1"/>
        </xdr:cNvCxnSpPr>
      </xdr:nvCxnSpPr>
      <xdr:spPr bwMode="auto">
        <a:xfrm flipV="1">
          <a:off x="6219825" y="158210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10</xdr:row>
      <xdr:rowOff>247650</xdr:rowOff>
    </xdr:from>
    <xdr:to>
      <xdr:col>16</xdr:col>
      <xdr:colOff>171450</xdr:colOff>
      <xdr:row>10</xdr:row>
      <xdr:rowOff>250825</xdr:rowOff>
    </xdr:to>
    <xdr:cxnSp macro="">
      <xdr:nvCxnSpPr>
        <xdr:cNvPr id="21" name="Line 26"/>
        <xdr:cNvCxnSpPr>
          <a:cxnSpLocks noChangeShapeType="1"/>
        </xdr:cNvCxnSpPr>
      </xdr:nvCxnSpPr>
      <xdr:spPr bwMode="auto">
        <a:xfrm flipV="1">
          <a:off x="6276975" y="172021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11</xdr:row>
      <xdr:rowOff>285750</xdr:rowOff>
    </xdr:from>
    <xdr:to>
      <xdr:col>16</xdr:col>
      <xdr:colOff>247650</xdr:colOff>
      <xdr:row>11</xdr:row>
      <xdr:rowOff>288925</xdr:rowOff>
    </xdr:to>
    <xdr:cxnSp macro="">
      <xdr:nvCxnSpPr>
        <xdr:cNvPr id="22" name="Line 26"/>
        <xdr:cNvCxnSpPr>
          <a:cxnSpLocks noChangeShapeType="1"/>
        </xdr:cNvCxnSpPr>
      </xdr:nvCxnSpPr>
      <xdr:spPr bwMode="auto">
        <a:xfrm flipV="1">
          <a:off x="6353175" y="186213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180975</xdr:colOff>
      <xdr:row>12</xdr:row>
      <xdr:rowOff>190500</xdr:rowOff>
    </xdr:from>
    <xdr:to>
      <xdr:col>16</xdr:col>
      <xdr:colOff>219075</xdr:colOff>
      <xdr:row>12</xdr:row>
      <xdr:rowOff>193675</xdr:rowOff>
    </xdr:to>
    <xdr:cxnSp macro="">
      <xdr:nvCxnSpPr>
        <xdr:cNvPr id="23" name="Line 26"/>
        <xdr:cNvCxnSpPr>
          <a:cxnSpLocks noChangeShapeType="1"/>
        </xdr:cNvCxnSpPr>
      </xdr:nvCxnSpPr>
      <xdr:spPr bwMode="auto">
        <a:xfrm flipV="1">
          <a:off x="6324600" y="199072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180975</xdr:colOff>
      <xdr:row>13</xdr:row>
      <xdr:rowOff>247650</xdr:rowOff>
    </xdr:from>
    <xdr:to>
      <xdr:col>16</xdr:col>
      <xdr:colOff>219075</xdr:colOff>
      <xdr:row>13</xdr:row>
      <xdr:rowOff>250825</xdr:rowOff>
    </xdr:to>
    <xdr:cxnSp macro="">
      <xdr:nvCxnSpPr>
        <xdr:cNvPr id="24" name="Line 26"/>
        <xdr:cNvCxnSpPr>
          <a:cxnSpLocks noChangeShapeType="1"/>
        </xdr:cNvCxnSpPr>
      </xdr:nvCxnSpPr>
      <xdr:spPr bwMode="auto">
        <a:xfrm flipV="1">
          <a:off x="6324600" y="213455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123825</xdr:colOff>
      <xdr:row>7</xdr:row>
      <xdr:rowOff>142875</xdr:rowOff>
    </xdr:from>
    <xdr:to>
      <xdr:col>16</xdr:col>
      <xdr:colOff>161925</xdr:colOff>
      <xdr:row>7</xdr:row>
      <xdr:rowOff>146050</xdr:rowOff>
    </xdr:to>
    <xdr:cxnSp macro="">
      <xdr:nvCxnSpPr>
        <xdr:cNvPr id="25" name="Line 26"/>
        <xdr:cNvCxnSpPr>
          <a:cxnSpLocks noChangeShapeType="1"/>
        </xdr:cNvCxnSpPr>
      </xdr:nvCxnSpPr>
      <xdr:spPr bwMode="auto">
        <a:xfrm flipV="1">
          <a:off x="6267450" y="137160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8</xdr:row>
      <xdr:rowOff>190500</xdr:rowOff>
    </xdr:from>
    <xdr:to>
      <xdr:col>14</xdr:col>
      <xdr:colOff>209550</xdr:colOff>
      <xdr:row>8</xdr:row>
      <xdr:rowOff>190500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>
          <a:off x="7172325" y="5114925"/>
          <a:ext cx="1657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57150</xdr:colOff>
      <xdr:row>7</xdr:row>
      <xdr:rowOff>142875</xdr:rowOff>
    </xdr:from>
    <xdr:to>
      <xdr:col>11</xdr:col>
      <xdr:colOff>257175</xdr:colOff>
      <xdr:row>7</xdr:row>
      <xdr:rowOff>152400</xdr:rowOff>
    </xdr:to>
    <xdr:cxnSp macro="">
      <xdr:nvCxnSpPr>
        <xdr:cNvPr id="15" name="Line 26"/>
        <xdr:cNvCxnSpPr>
          <a:cxnSpLocks noChangeShapeType="1"/>
        </xdr:cNvCxnSpPr>
      </xdr:nvCxnSpPr>
      <xdr:spPr bwMode="auto">
        <a:xfrm flipV="1">
          <a:off x="6829425" y="2581275"/>
          <a:ext cx="1076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104775</xdr:colOff>
      <xdr:row>9</xdr:row>
      <xdr:rowOff>504825</xdr:rowOff>
    </xdr:from>
    <xdr:to>
      <xdr:col>16</xdr:col>
      <xdr:colOff>142875</xdr:colOff>
      <xdr:row>9</xdr:row>
      <xdr:rowOff>533401</xdr:rowOff>
    </xdr:to>
    <xdr:cxnSp macro="">
      <xdr:nvCxnSpPr>
        <xdr:cNvPr id="10" name="Line 26"/>
        <xdr:cNvCxnSpPr>
          <a:cxnSpLocks noChangeShapeType="1"/>
        </xdr:cNvCxnSpPr>
      </xdr:nvCxnSpPr>
      <xdr:spPr bwMode="auto">
        <a:xfrm flipV="1">
          <a:off x="7162800" y="7086600"/>
          <a:ext cx="2247900" cy="285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7</xdr:row>
      <xdr:rowOff>180975</xdr:rowOff>
    </xdr:from>
    <xdr:to>
      <xdr:col>17</xdr:col>
      <xdr:colOff>104775</xdr:colOff>
      <xdr:row>7</xdr:row>
      <xdr:rowOff>184150</xdr:rowOff>
    </xdr:to>
    <xdr:cxnSp macro="">
      <xdr:nvCxnSpPr>
        <xdr:cNvPr id="8" name="Line 26"/>
        <xdr:cNvCxnSpPr>
          <a:cxnSpLocks noChangeShapeType="1"/>
        </xdr:cNvCxnSpPr>
      </xdr:nvCxnSpPr>
      <xdr:spPr bwMode="auto">
        <a:xfrm flipV="1">
          <a:off x="6467475" y="41433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 flipV="1">
          <a:off x="6467475" y="56483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7</xdr:row>
      <xdr:rowOff>165101</xdr:rowOff>
    </xdr:from>
    <xdr:to>
      <xdr:col>7</xdr:col>
      <xdr:colOff>152400</xdr:colOff>
      <xdr:row>7</xdr:row>
      <xdr:rowOff>171450</xdr:rowOff>
    </xdr:to>
    <xdr:cxnSp macro="">
      <xdr:nvCxnSpPr>
        <xdr:cNvPr id="4" name="Line 26"/>
        <xdr:cNvCxnSpPr>
          <a:cxnSpLocks noChangeShapeType="1"/>
        </xdr:cNvCxnSpPr>
      </xdr:nvCxnSpPr>
      <xdr:spPr bwMode="auto">
        <a:xfrm>
          <a:off x="6267450" y="2603501"/>
          <a:ext cx="333375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165101</xdr:rowOff>
    </xdr:from>
    <xdr:to>
      <xdr:col>9</xdr:col>
      <xdr:colOff>219075</xdr:colOff>
      <xdr:row>8</xdr:row>
      <xdr:rowOff>171450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>
          <a:off x="6467475" y="5080001"/>
          <a:ext cx="809625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9</xdr:row>
      <xdr:rowOff>190500</xdr:rowOff>
    </xdr:from>
    <xdr:to>
      <xdr:col>13</xdr:col>
      <xdr:colOff>180975</xdr:colOff>
      <xdr:row>9</xdr:row>
      <xdr:rowOff>193676</xdr:rowOff>
    </xdr:to>
    <xdr:cxnSp macro="">
      <xdr:nvCxnSpPr>
        <xdr:cNvPr id="7" name="Line 26"/>
        <xdr:cNvCxnSpPr>
          <a:cxnSpLocks noChangeShapeType="1"/>
        </xdr:cNvCxnSpPr>
      </xdr:nvCxnSpPr>
      <xdr:spPr bwMode="auto">
        <a:xfrm flipV="1">
          <a:off x="7362825" y="6286500"/>
          <a:ext cx="1104900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7</xdr:row>
      <xdr:rowOff>152400</xdr:rowOff>
    </xdr:from>
    <xdr:to>
      <xdr:col>7</xdr:col>
      <xdr:colOff>161925</xdr:colOff>
      <xdr:row>7</xdr:row>
      <xdr:rowOff>161925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 flipV="1">
          <a:off x="6296025" y="2590800"/>
          <a:ext cx="314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152400</xdr:colOff>
      <xdr:row>8</xdr:row>
      <xdr:rowOff>171451</xdr:rowOff>
    </xdr:from>
    <xdr:to>
      <xdr:col>16</xdr:col>
      <xdr:colOff>238125</xdr:colOff>
      <xdr:row>8</xdr:row>
      <xdr:rowOff>190500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 flipV="1">
          <a:off x="7505700" y="3990976"/>
          <a:ext cx="200025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9</xdr:row>
      <xdr:rowOff>219076</xdr:rowOff>
    </xdr:from>
    <xdr:to>
      <xdr:col>16</xdr:col>
      <xdr:colOff>133350</xdr:colOff>
      <xdr:row>9</xdr:row>
      <xdr:rowOff>228600</xdr:rowOff>
    </xdr:to>
    <xdr:cxnSp macro="">
      <xdr:nvCxnSpPr>
        <xdr:cNvPr id="4" name="Line 26"/>
        <xdr:cNvCxnSpPr>
          <a:cxnSpLocks noChangeShapeType="1"/>
        </xdr:cNvCxnSpPr>
      </xdr:nvCxnSpPr>
      <xdr:spPr bwMode="auto">
        <a:xfrm>
          <a:off x="7734300" y="5219701"/>
          <a:ext cx="16668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10</xdr:row>
      <xdr:rowOff>219075</xdr:rowOff>
    </xdr:from>
    <xdr:to>
      <xdr:col>17</xdr:col>
      <xdr:colOff>104775</xdr:colOff>
      <xdr:row>10</xdr:row>
      <xdr:rowOff>222250</xdr:rowOff>
    </xdr:to>
    <xdr:cxnSp macro="">
      <xdr:nvCxnSpPr>
        <xdr:cNvPr id="9" name="Line 26"/>
        <xdr:cNvCxnSpPr>
          <a:cxnSpLocks noChangeShapeType="1"/>
        </xdr:cNvCxnSpPr>
      </xdr:nvCxnSpPr>
      <xdr:spPr bwMode="auto">
        <a:xfrm flipV="1">
          <a:off x="6467475" y="6877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219075</xdr:colOff>
      <xdr:row>11</xdr:row>
      <xdr:rowOff>228600</xdr:rowOff>
    </xdr:from>
    <xdr:to>
      <xdr:col>12</xdr:col>
      <xdr:colOff>28575</xdr:colOff>
      <xdr:row>11</xdr:row>
      <xdr:rowOff>231776</xdr:rowOff>
    </xdr:to>
    <xdr:cxnSp macro="">
      <xdr:nvCxnSpPr>
        <xdr:cNvPr id="10" name="Line 26"/>
        <xdr:cNvCxnSpPr>
          <a:cxnSpLocks noChangeShapeType="1"/>
        </xdr:cNvCxnSpPr>
      </xdr:nvCxnSpPr>
      <xdr:spPr bwMode="auto">
        <a:xfrm flipV="1">
          <a:off x="6362700" y="8543925"/>
          <a:ext cx="1609725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12</xdr:row>
      <xdr:rowOff>180976</xdr:rowOff>
    </xdr:from>
    <xdr:to>
      <xdr:col>17</xdr:col>
      <xdr:colOff>28575</xdr:colOff>
      <xdr:row>12</xdr:row>
      <xdr:rowOff>200025</xdr:rowOff>
    </xdr:to>
    <xdr:cxnSp macro="">
      <xdr:nvCxnSpPr>
        <xdr:cNvPr id="13" name="Line 26"/>
        <xdr:cNvCxnSpPr>
          <a:cxnSpLocks noChangeShapeType="1"/>
        </xdr:cNvCxnSpPr>
      </xdr:nvCxnSpPr>
      <xdr:spPr bwMode="auto">
        <a:xfrm flipV="1">
          <a:off x="7229475" y="10153651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7</xdr:row>
      <xdr:rowOff>209550</xdr:rowOff>
    </xdr:from>
    <xdr:to>
      <xdr:col>15</xdr:col>
      <xdr:colOff>142875</xdr:colOff>
      <xdr:row>7</xdr:row>
      <xdr:rowOff>228600</xdr:rowOff>
    </xdr:to>
    <xdr:cxnSp macro="">
      <xdr:nvCxnSpPr>
        <xdr:cNvPr id="4" name="Line 26"/>
        <xdr:cNvCxnSpPr>
          <a:cxnSpLocks noChangeShapeType="1"/>
        </xdr:cNvCxnSpPr>
      </xdr:nvCxnSpPr>
      <xdr:spPr bwMode="auto">
        <a:xfrm flipV="1">
          <a:off x="7143750" y="2647950"/>
          <a:ext cx="19621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219075</xdr:rowOff>
    </xdr:from>
    <xdr:to>
      <xdr:col>17</xdr:col>
      <xdr:colOff>104775</xdr:colOff>
      <xdr:row>8</xdr:row>
      <xdr:rowOff>222250</xdr:rowOff>
    </xdr:to>
    <xdr:cxnSp macro="">
      <xdr:nvCxnSpPr>
        <xdr:cNvPr id="5" name="Line 26"/>
        <xdr:cNvCxnSpPr>
          <a:cxnSpLocks noChangeShapeType="1"/>
        </xdr:cNvCxnSpPr>
      </xdr:nvCxnSpPr>
      <xdr:spPr bwMode="auto">
        <a:xfrm flipV="1">
          <a:off x="6467475" y="6877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219075</xdr:colOff>
      <xdr:row>9</xdr:row>
      <xdr:rowOff>228600</xdr:rowOff>
    </xdr:from>
    <xdr:to>
      <xdr:col>12</xdr:col>
      <xdr:colOff>28575</xdr:colOff>
      <xdr:row>9</xdr:row>
      <xdr:rowOff>231776</xdr:rowOff>
    </xdr:to>
    <xdr:cxnSp macro="">
      <xdr:nvCxnSpPr>
        <xdr:cNvPr id="6" name="Line 26"/>
        <xdr:cNvCxnSpPr>
          <a:cxnSpLocks noChangeShapeType="1"/>
        </xdr:cNvCxnSpPr>
      </xdr:nvCxnSpPr>
      <xdr:spPr bwMode="auto">
        <a:xfrm flipV="1">
          <a:off x="6362700" y="8543925"/>
          <a:ext cx="1609725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276225</xdr:colOff>
      <xdr:row>10</xdr:row>
      <xdr:rowOff>180975</xdr:rowOff>
    </xdr:from>
    <xdr:to>
      <xdr:col>13</xdr:col>
      <xdr:colOff>152400</xdr:colOff>
      <xdr:row>10</xdr:row>
      <xdr:rowOff>180975</xdr:rowOff>
    </xdr:to>
    <xdr:cxnSp macro="">
      <xdr:nvCxnSpPr>
        <xdr:cNvPr id="8" name="Line 26"/>
        <xdr:cNvCxnSpPr>
          <a:cxnSpLocks noChangeShapeType="1"/>
        </xdr:cNvCxnSpPr>
      </xdr:nvCxnSpPr>
      <xdr:spPr bwMode="auto">
        <a:xfrm>
          <a:off x="6419850" y="66579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57150</xdr:colOff>
      <xdr:row>11</xdr:row>
      <xdr:rowOff>257176</xdr:rowOff>
    </xdr:from>
    <xdr:to>
      <xdr:col>16</xdr:col>
      <xdr:colOff>209550</xdr:colOff>
      <xdr:row>11</xdr:row>
      <xdr:rowOff>285750</xdr:rowOff>
    </xdr:to>
    <xdr:cxnSp macro="">
      <xdr:nvCxnSpPr>
        <xdr:cNvPr id="12" name="Line 26"/>
        <xdr:cNvCxnSpPr>
          <a:cxnSpLocks noChangeShapeType="1"/>
        </xdr:cNvCxnSpPr>
      </xdr:nvCxnSpPr>
      <xdr:spPr bwMode="auto">
        <a:xfrm flipV="1">
          <a:off x="7115175" y="7648576"/>
          <a:ext cx="2362200" cy="2857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152400</xdr:colOff>
      <xdr:row>12</xdr:row>
      <xdr:rowOff>219076</xdr:rowOff>
    </xdr:from>
    <xdr:to>
      <xdr:col>16</xdr:col>
      <xdr:colOff>76200</xdr:colOff>
      <xdr:row>12</xdr:row>
      <xdr:rowOff>238125</xdr:rowOff>
    </xdr:to>
    <xdr:cxnSp macro="">
      <xdr:nvCxnSpPr>
        <xdr:cNvPr id="14" name="Line 26"/>
        <xdr:cNvCxnSpPr>
          <a:cxnSpLocks noChangeShapeType="1"/>
        </xdr:cNvCxnSpPr>
      </xdr:nvCxnSpPr>
      <xdr:spPr bwMode="auto">
        <a:xfrm flipV="1">
          <a:off x="7505700" y="9544051"/>
          <a:ext cx="1838325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190500</xdr:rowOff>
    </xdr:from>
    <xdr:to>
      <xdr:col>15</xdr:col>
      <xdr:colOff>38100</xdr:colOff>
      <xdr:row>13</xdr:row>
      <xdr:rowOff>200025</xdr:rowOff>
    </xdr:to>
    <xdr:cxnSp macro="">
      <xdr:nvCxnSpPr>
        <xdr:cNvPr id="16" name="Line 26"/>
        <xdr:cNvCxnSpPr>
          <a:cxnSpLocks noChangeShapeType="1"/>
        </xdr:cNvCxnSpPr>
      </xdr:nvCxnSpPr>
      <xdr:spPr bwMode="auto">
        <a:xfrm flipV="1">
          <a:off x="6772275" y="11172825"/>
          <a:ext cx="22288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209550</xdr:colOff>
      <xdr:row>14</xdr:row>
      <xdr:rowOff>161925</xdr:rowOff>
    </xdr:from>
    <xdr:to>
      <xdr:col>15</xdr:col>
      <xdr:colOff>104775</xdr:colOff>
      <xdr:row>14</xdr:row>
      <xdr:rowOff>174626</xdr:rowOff>
    </xdr:to>
    <xdr:cxnSp macro="">
      <xdr:nvCxnSpPr>
        <xdr:cNvPr id="19" name="Line 26"/>
        <xdr:cNvCxnSpPr>
          <a:cxnSpLocks noChangeShapeType="1"/>
        </xdr:cNvCxnSpPr>
      </xdr:nvCxnSpPr>
      <xdr:spPr bwMode="auto">
        <a:xfrm flipV="1">
          <a:off x="6657975" y="12249150"/>
          <a:ext cx="2409825" cy="1270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38100</xdr:colOff>
      <xdr:row>15</xdr:row>
      <xdr:rowOff>257175</xdr:rowOff>
    </xdr:from>
    <xdr:to>
      <xdr:col>15</xdr:col>
      <xdr:colOff>200025</xdr:colOff>
      <xdr:row>15</xdr:row>
      <xdr:rowOff>257175</xdr:rowOff>
    </xdr:to>
    <xdr:cxnSp macro="">
      <xdr:nvCxnSpPr>
        <xdr:cNvPr id="21" name="Line 26"/>
        <xdr:cNvCxnSpPr>
          <a:cxnSpLocks noChangeShapeType="1"/>
        </xdr:cNvCxnSpPr>
      </xdr:nvCxnSpPr>
      <xdr:spPr bwMode="auto">
        <a:xfrm>
          <a:off x="7096125" y="13258800"/>
          <a:ext cx="2066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104775</xdr:colOff>
      <xdr:row>16</xdr:row>
      <xdr:rowOff>295276</xdr:rowOff>
    </xdr:from>
    <xdr:to>
      <xdr:col>17</xdr:col>
      <xdr:colOff>180975</xdr:colOff>
      <xdr:row>16</xdr:row>
      <xdr:rowOff>314325</xdr:rowOff>
    </xdr:to>
    <xdr:cxnSp macro="">
      <xdr:nvCxnSpPr>
        <xdr:cNvPr id="23" name="Line 26"/>
        <xdr:cNvCxnSpPr>
          <a:cxnSpLocks noChangeShapeType="1"/>
        </xdr:cNvCxnSpPr>
      </xdr:nvCxnSpPr>
      <xdr:spPr bwMode="auto">
        <a:xfrm flipV="1">
          <a:off x="6877050" y="14678026"/>
          <a:ext cx="2828925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66675</xdr:colOff>
      <xdr:row>17</xdr:row>
      <xdr:rowOff>333375</xdr:rowOff>
    </xdr:from>
    <xdr:to>
      <xdr:col>14</xdr:col>
      <xdr:colOff>247650</xdr:colOff>
      <xdr:row>17</xdr:row>
      <xdr:rowOff>342900</xdr:rowOff>
    </xdr:to>
    <xdr:cxnSp macro="">
      <xdr:nvCxnSpPr>
        <xdr:cNvPr id="27" name="Line 26"/>
        <xdr:cNvCxnSpPr>
          <a:cxnSpLocks noChangeShapeType="1"/>
        </xdr:cNvCxnSpPr>
      </xdr:nvCxnSpPr>
      <xdr:spPr bwMode="auto">
        <a:xfrm>
          <a:off x="7124700" y="16097250"/>
          <a:ext cx="17430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7</xdr:row>
      <xdr:rowOff>161925</xdr:rowOff>
    </xdr:from>
    <xdr:to>
      <xdr:col>16</xdr:col>
      <xdr:colOff>0</xdr:colOff>
      <xdr:row>7</xdr:row>
      <xdr:rowOff>161925</xdr:rowOff>
    </xdr:to>
    <xdr:cxnSp macro="">
      <xdr:nvCxnSpPr>
        <xdr:cNvPr id="2" name="Line 26"/>
        <xdr:cNvCxnSpPr>
          <a:cxnSpLocks noChangeShapeType="1"/>
        </xdr:cNvCxnSpPr>
      </xdr:nvCxnSpPr>
      <xdr:spPr bwMode="auto">
        <a:xfrm>
          <a:off x="7191375" y="2600325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247650</xdr:colOff>
      <xdr:row>8</xdr:row>
      <xdr:rowOff>190500</xdr:rowOff>
    </xdr:from>
    <xdr:to>
      <xdr:col>15</xdr:col>
      <xdr:colOff>257175</xdr:colOff>
      <xdr:row>8</xdr:row>
      <xdr:rowOff>200027</xdr:rowOff>
    </xdr:to>
    <xdr:cxnSp macro="">
      <xdr:nvCxnSpPr>
        <xdr:cNvPr id="3" name="Line 26"/>
        <xdr:cNvCxnSpPr>
          <a:cxnSpLocks noChangeShapeType="1"/>
        </xdr:cNvCxnSpPr>
      </xdr:nvCxnSpPr>
      <xdr:spPr bwMode="auto">
        <a:xfrm flipV="1">
          <a:off x="7305675" y="4286250"/>
          <a:ext cx="1914525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4" zoomScaleNormal="100" workbookViewId="0">
      <selection activeCell="B42" sqref="B42"/>
    </sheetView>
  </sheetViews>
  <sheetFormatPr defaultRowHeight="24" x14ac:dyDescent="0.55000000000000004"/>
  <cols>
    <col min="1" max="1" width="36" style="1" customWidth="1"/>
    <col min="2" max="2" width="16" style="1" customWidth="1"/>
    <col min="3" max="3" width="12.75" style="1" customWidth="1"/>
    <col min="4" max="4" width="12.875" style="1" customWidth="1"/>
    <col min="5" max="5" width="18.125" style="1" customWidth="1"/>
    <col min="6" max="6" width="19.5" style="1" customWidth="1"/>
    <col min="7" max="16384" width="9" style="1"/>
  </cols>
  <sheetData>
    <row r="1" spans="1:7" x14ac:dyDescent="0.55000000000000004">
      <c r="A1" s="68" t="s">
        <v>0</v>
      </c>
      <c r="B1" s="68"/>
      <c r="C1" s="68"/>
      <c r="D1" s="68"/>
      <c r="E1" s="68"/>
      <c r="F1" s="68"/>
      <c r="G1" s="68"/>
    </row>
    <row r="2" spans="1:7" x14ac:dyDescent="0.55000000000000004">
      <c r="A2" s="69" t="s">
        <v>1</v>
      </c>
      <c r="B2" s="69"/>
      <c r="C2" s="69"/>
      <c r="D2" s="69"/>
      <c r="E2" s="69"/>
      <c r="F2" s="69"/>
      <c r="G2" s="69"/>
    </row>
    <row r="3" spans="1:7" x14ac:dyDescent="0.55000000000000004">
      <c r="A3" s="69" t="s">
        <v>2</v>
      </c>
      <c r="B3" s="69"/>
      <c r="C3" s="69"/>
      <c r="D3" s="69"/>
      <c r="E3" s="69"/>
      <c r="F3" s="69"/>
      <c r="G3" s="69"/>
    </row>
    <row r="4" spans="1:7" ht="72" x14ac:dyDescent="0.55000000000000004">
      <c r="A4" s="5" t="s">
        <v>3</v>
      </c>
      <c r="B4" s="6" t="s">
        <v>4</v>
      </c>
      <c r="C4" s="6" t="s">
        <v>5</v>
      </c>
      <c r="D4" s="6" t="s">
        <v>6</v>
      </c>
      <c r="E4" s="7" t="s">
        <v>8</v>
      </c>
      <c r="F4" s="6" t="s">
        <v>7</v>
      </c>
    </row>
    <row r="5" spans="1:7" x14ac:dyDescent="0.55000000000000004">
      <c r="A5" s="8" t="s">
        <v>9</v>
      </c>
      <c r="B5" s="9"/>
      <c r="C5" s="9"/>
      <c r="D5" s="9"/>
      <c r="E5" s="9"/>
      <c r="F5" s="9"/>
    </row>
    <row r="6" spans="1:7" x14ac:dyDescent="0.55000000000000004">
      <c r="A6" s="9" t="s">
        <v>10</v>
      </c>
      <c r="B6" s="9">
        <v>5</v>
      </c>
      <c r="C6" s="9"/>
      <c r="D6" s="60">
        <v>3010000</v>
      </c>
      <c r="E6" s="9"/>
      <c r="F6" s="9" t="s">
        <v>60</v>
      </c>
    </row>
    <row r="7" spans="1:7" x14ac:dyDescent="0.55000000000000004">
      <c r="A7" s="9" t="s">
        <v>11</v>
      </c>
      <c r="B7" s="9">
        <v>5</v>
      </c>
      <c r="C7" s="9"/>
      <c r="D7" s="60">
        <v>3005000</v>
      </c>
      <c r="E7" s="9"/>
      <c r="F7" s="9" t="s">
        <v>60</v>
      </c>
    </row>
    <row r="8" spans="1:7" x14ac:dyDescent="0.55000000000000004">
      <c r="A8" s="9" t="s">
        <v>12</v>
      </c>
      <c r="B8" s="9">
        <v>7</v>
      </c>
      <c r="C8" s="9"/>
      <c r="D8" s="60">
        <v>3225000</v>
      </c>
      <c r="E8" s="9"/>
      <c r="F8" s="9" t="s">
        <v>60</v>
      </c>
    </row>
    <row r="9" spans="1:7" x14ac:dyDescent="0.55000000000000004">
      <c r="A9" s="13" t="s">
        <v>13</v>
      </c>
      <c r="B9" s="9">
        <f>SUM(B6:B8)</f>
        <v>17</v>
      </c>
      <c r="C9" s="9"/>
      <c r="D9" s="60">
        <f>SUM(D6:D8)</f>
        <v>9240000</v>
      </c>
      <c r="E9" s="9"/>
      <c r="F9" s="9"/>
    </row>
    <row r="10" spans="1:7" x14ac:dyDescent="0.55000000000000004">
      <c r="A10" s="8" t="s">
        <v>14</v>
      </c>
      <c r="B10" s="9"/>
      <c r="C10" s="9"/>
      <c r="D10" s="9"/>
      <c r="E10" s="9"/>
      <c r="F10" s="9"/>
    </row>
    <row r="11" spans="1:7" x14ac:dyDescent="0.55000000000000004">
      <c r="A11" s="11" t="s">
        <v>15</v>
      </c>
      <c r="B11" s="9">
        <v>3</v>
      </c>
      <c r="C11" s="9"/>
      <c r="D11" s="60">
        <v>60000</v>
      </c>
      <c r="E11" s="9"/>
      <c r="F11" s="9" t="s">
        <v>439</v>
      </c>
    </row>
    <row r="12" spans="1:7" x14ac:dyDescent="0.55000000000000004">
      <c r="A12" s="13" t="s">
        <v>13</v>
      </c>
      <c r="B12" s="9">
        <f>SUM(B11)</f>
        <v>3</v>
      </c>
      <c r="C12" s="9"/>
      <c r="D12" s="60">
        <f>SUM(D11)</f>
        <v>60000</v>
      </c>
      <c r="E12" s="9"/>
      <c r="F12" s="9"/>
    </row>
    <row r="13" spans="1:7" x14ac:dyDescent="0.55000000000000004">
      <c r="A13" s="8" t="s">
        <v>16</v>
      </c>
      <c r="B13" s="9"/>
      <c r="C13" s="9"/>
      <c r="D13" s="9"/>
      <c r="E13" s="9"/>
      <c r="F13" s="9"/>
    </row>
    <row r="14" spans="1:7" x14ac:dyDescent="0.55000000000000004">
      <c r="A14" s="11" t="s">
        <v>17</v>
      </c>
      <c r="B14" s="9">
        <v>2</v>
      </c>
      <c r="C14" s="9"/>
      <c r="D14" s="60">
        <v>40000</v>
      </c>
      <c r="E14" s="9"/>
      <c r="F14" s="9" t="s">
        <v>117</v>
      </c>
    </row>
    <row r="15" spans="1:7" x14ac:dyDescent="0.55000000000000004">
      <c r="A15" s="11" t="s">
        <v>18</v>
      </c>
      <c r="B15" s="9">
        <v>3</v>
      </c>
      <c r="C15" s="9"/>
      <c r="D15" s="60">
        <v>364000</v>
      </c>
      <c r="E15" s="9"/>
      <c r="F15" s="9" t="s">
        <v>117</v>
      </c>
    </row>
    <row r="16" spans="1:7" x14ac:dyDescent="0.55000000000000004">
      <c r="A16" s="11" t="s">
        <v>19</v>
      </c>
      <c r="B16" s="9">
        <v>6</v>
      </c>
      <c r="C16" s="9"/>
      <c r="D16" s="60">
        <v>285000</v>
      </c>
      <c r="E16" s="9"/>
      <c r="F16" s="9" t="s">
        <v>136</v>
      </c>
    </row>
    <row r="17" spans="1:6" x14ac:dyDescent="0.55000000000000004">
      <c r="A17" s="11" t="s">
        <v>20</v>
      </c>
      <c r="B17" s="9">
        <v>11</v>
      </c>
      <c r="C17" s="9"/>
      <c r="D17" s="60">
        <v>517000</v>
      </c>
      <c r="E17" s="9"/>
      <c r="F17" s="9" t="s">
        <v>440</v>
      </c>
    </row>
    <row r="18" spans="1:6" x14ac:dyDescent="0.55000000000000004">
      <c r="A18" s="11" t="s">
        <v>21</v>
      </c>
      <c r="B18" s="9">
        <v>2</v>
      </c>
      <c r="C18" s="9"/>
      <c r="D18" s="60">
        <v>30000</v>
      </c>
      <c r="E18" s="9"/>
      <c r="F18" s="9" t="s">
        <v>439</v>
      </c>
    </row>
    <row r="19" spans="1:6" x14ac:dyDescent="0.55000000000000004">
      <c r="A19" s="11" t="s">
        <v>22</v>
      </c>
      <c r="B19" s="9">
        <v>2</v>
      </c>
      <c r="C19" s="9"/>
      <c r="D19" s="60">
        <v>110000</v>
      </c>
      <c r="E19" s="9"/>
      <c r="F19" s="9" t="s">
        <v>136</v>
      </c>
    </row>
    <row r="20" spans="1:6" x14ac:dyDescent="0.55000000000000004">
      <c r="A20" s="11" t="s">
        <v>23</v>
      </c>
      <c r="B20" s="9">
        <v>6</v>
      </c>
      <c r="C20" s="9"/>
      <c r="D20" s="60">
        <v>15486165</v>
      </c>
      <c r="E20" s="9"/>
      <c r="F20" s="9" t="s">
        <v>439</v>
      </c>
    </row>
    <row r="21" spans="1:6" s="66" customFormat="1" x14ac:dyDescent="0.55000000000000004">
      <c r="A21" s="8" t="s">
        <v>13</v>
      </c>
      <c r="B21" s="64">
        <f>SUM(B14:B20)</f>
        <v>32</v>
      </c>
      <c r="C21" s="64"/>
      <c r="D21" s="65">
        <f>SUM(D14:D20)</f>
        <v>16832165</v>
      </c>
      <c r="E21" s="64"/>
      <c r="F21" s="64"/>
    </row>
    <row r="22" spans="1:6" x14ac:dyDescent="0.55000000000000004">
      <c r="A22" s="8" t="s">
        <v>24</v>
      </c>
      <c r="B22" s="9"/>
      <c r="C22" s="9"/>
      <c r="D22" s="9"/>
      <c r="E22" s="9"/>
      <c r="F22" s="9"/>
    </row>
    <row r="23" spans="1:6" x14ac:dyDescent="0.55000000000000004">
      <c r="A23" s="12" t="s">
        <v>25</v>
      </c>
      <c r="B23" s="9">
        <v>13</v>
      </c>
      <c r="C23" s="9"/>
      <c r="D23" s="60">
        <v>4089800</v>
      </c>
      <c r="E23" s="9"/>
      <c r="F23" s="9" t="s">
        <v>117</v>
      </c>
    </row>
    <row r="24" spans="1:6" x14ac:dyDescent="0.55000000000000004">
      <c r="A24" s="13" t="s">
        <v>26</v>
      </c>
      <c r="B24" s="9">
        <v>6</v>
      </c>
      <c r="C24" s="9"/>
      <c r="D24" s="60">
        <v>100000</v>
      </c>
      <c r="E24" s="9"/>
      <c r="F24" s="9" t="s">
        <v>117</v>
      </c>
    </row>
    <row r="25" spans="1:6" s="66" customFormat="1" x14ac:dyDescent="0.55000000000000004">
      <c r="A25" s="10" t="s">
        <v>13</v>
      </c>
      <c r="B25" s="64">
        <f>SUM(B23:B24)</f>
        <v>19</v>
      </c>
      <c r="C25" s="64"/>
      <c r="D25" s="65">
        <f>SUM(D23:D24)</f>
        <v>4189800</v>
      </c>
      <c r="E25" s="64"/>
      <c r="F25" s="64"/>
    </row>
    <row r="26" spans="1:6" x14ac:dyDescent="0.55000000000000004">
      <c r="A26" s="8" t="s">
        <v>27</v>
      </c>
      <c r="B26" s="9"/>
      <c r="C26" s="9"/>
      <c r="D26" s="9"/>
      <c r="E26" s="9"/>
      <c r="F26" s="9"/>
    </row>
    <row r="27" spans="1:6" x14ac:dyDescent="0.55000000000000004">
      <c r="A27" s="13" t="s">
        <v>20</v>
      </c>
      <c r="B27" s="9">
        <v>5</v>
      </c>
      <c r="C27" s="9"/>
      <c r="D27" s="60">
        <v>140000</v>
      </c>
      <c r="E27" s="9"/>
      <c r="F27" s="9" t="s">
        <v>439</v>
      </c>
    </row>
    <row r="28" spans="1:6" s="66" customFormat="1" x14ac:dyDescent="0.55000000000000004">
      <c r="A28" s="64" t="s">
        <v>13</v>
      </c>
      <c r="B28" s="64">
        <f>SUM(B27)</f>
        <v>5</v>
      </c>
      <c r="C28" s="64"/>
      <c r="D28" s="65">
        <f>SUM(D27)</f>
        <v>140000</v>
      </c>
      <c r="E28" s="64"/>
      <c r="F28" s="64"/>
    </row>
    <row r="29" spans="1:6" x14ac:dyDescent="0.55000000000000004">
      <c r="A29" s="8" t="s">
        <v>28</v>
      </c>
      <c r="B29" s="9"/>
      <c r="C29" s="9"/>
      <c r="D29" s="9"/>
      <c r="E29" s="9"/>
      <c r="F29" s="9"/>
    </row>
    <row r="30" spans="1:6" x14ac:dyDescent="0.55000000000000004">
      <c r="A30" s="11" t="s">
        <v>29</v>
      </c>
      <c r="B30" s="67" t="s">
        <v>441</v>
      </c>
      <c r="C30" s="9"/>
      <c r="D30" s="60">
        <v>3080535</v>
      </c>
      <c r="E30" s="9"/>
      <c r="F30" s="9" t="s">
        <v>136</v>
      </c>
    </row>
    <row r="31" spans="1:6" x14ac:dyDescent="0.55000000000000004">
      <c r="A31" s="11" t="s">
        <v>30</v>
      </c>
      <c r="B31" s="67" t="s">
        <v>442</v>
      </c>
      <c r="C31" s="9"/>
      <c r="D31" s="60">
        <v>1453500</v>
      </c>
      <c r="E31" s="9"/>
      <c r="F31" s="9" t="s">
        <v>269</v>
      </c>
    </row>
    <row r="32" spans="1:6" x14ac:dyDescent="0.55000000000000004">
      <c r="A32" s="11" t="s">
        <v>31</v>
      </c>
      <c r="B32" s="9">
        <v>17</v>
      </c>
      <c r="C32" s="9"/>
      <c r="D32" s="60">
        <v>8910000</v>
      </c>
      <c r="E32" s="9"/>
      <c r="F32" s="9" t="s">
        <v>60</v>
      </c>
    </row>
    <row r="33" spans="1:6" x14ac:dyDescent="0.55000000000000004">
      <c r="A33" s="11" t="s">
        <v>435</v>
      </c>
      <c r="B33" s="9">
        <v>2</v>
      </c>
      <c r="C33" s="9"/>
      <c r="D33" s="60">
        <v>129000</v>
      </c>
      <c r="E33" s="9"/>
      <c r="F33" s="9" t="s">
        <v>136</v>
      </c>
    </row>
    <row r="34" spans="1:6" x14ac:dyDescent="0.55000000000000004">
      <c r="A34" s="11" t="s">
        <v>23</v>
      </c>
      <c r="B34" s="9">
        <v>4</v>
      </c>
      <c r="C34" s="9"/>
      <c r="D34" s="63" t="s">
        <v>438</v>
      </c>
      <c r="E34" s="9"/>
      <c r="F34" s="9" t="s">
        <v>440</v>
      </c>
    </row>
    <row r="35" spans="1:6" x14ac:dyDescent="0.55000000000000004">
      <c r="A35" s="11" t="s">
        <v>32</v>
      </c>
      <c r="B35" s="9">
        <v>13</v>
      </c>
      <c r="C35" s="9"/>
      <c r="D35" s="60">
        <v>563500</v>
      </c>
      <c r="E35" s="9"/>
      <c r="F35" s="9" t="s">
        <v>117</v>
      </c>
    </row>
    <row r="36" spans="1:6" x14ac:dyDescent="0.55000000000000004">
      <c r="A36" s="11" t="s">
        <v>21</v>
      </c>
      <c r="B36" s="9">
        <v>12</v>
      </c>
      <c r="C36" s="9"/>
      <c r="D36" s="60">
        <v>382000</v>
      </c>
      <c r="E36" s="9"/>
      <c r="F36" s="9" t="s">
        <v>439</v>
      </c>
    </row>
    <row r="37" spans="1:6" x14ac:dyDescent="0.55000000000000004">
      <c r="A37" s="13" t="s">
        <v>436</v>
      </c>
      <c r="B37" s="9">
        <v>3</v>
      </c>
      <c r="C37" s="9"/>
      <c r="D37" s="60">
        <v>118000</v>
      </c>
      <c r="E37" s="9"/>
      <c r="F37" s="9" t="s">
        <v>136</v>
      </c>
    </row>
    <row r="38" spans="1:6" x14ac:dyDescent="0.55000000000000004">
      <c r="A38" s="11" t="s">
        <v>437</v>
      </c>
      <c r="B38" s="9">
        <v>1</v>
      </c>
      <c r="C38" s="9"/>
      <c r="D38" s="60">
        <v>100000</v>
      </c>
      <c r="E38" s="9"/>
      <c r="F38" s="9" t="s">
        <v>60</v>
      </c>
    </row>
    <row r="39" spans="1:6" s="66" customFormat="1" x14ac:dyDescent="0.55000000000000004">
      <c r="A39" s="64" t="s">
        <v>13</v>
      </c>
      <c r="B39" s="64">
        <v>103</v>
      </c>
      <c r="C39" s="64"/>
      <c r="D39" s="65">
        <f>SUM(D30:D38)</f>
        <v>14736535</v>
      </c>
      <c r="E39" s="64"/>
      <c r="F39" s="64"/>
    </row>
    <row r="40" spans="1:6" s="66" customFormat="1" x14ac:dyDescent="0.55000000000000004">
      <c r="A40" s="64" t="s">
        <v>33</v>
      </c>
      <c r="B40" s="64">
        <f>SUM(B39,B28,B25,B21,B21,B12,B9)</f>
        <v>211</v>
      </c>
      <c r="C40" s="64"/>
      <c r="D40" s="65">
        <f>SUM(D39,D28,D25,D25,D21,D12,D9)</f>
        <v>49388300</v>
      </c>
      <c r="E40" s="64"/>
      <c r="F40" s="64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horizontalDpi="4294967293" verticalDpi="0" r:id="rId1"/>
  <headerFooter>
    <oddHeader>&amp;R&amp;"TH SarabunPSK,ตัวหนา"&amp;16ผด 01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7" zoomScaleNormal="100" workbookViewId="0">
      <selection activeCell="Q26" sqref="Q26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114</v>
      </c>
    </row>
    <row r="5" spans="1:18" s="41" customFormat="1" x14ac:dyDescent="0.55000000000000004">
      <c r="A5" s="40" t="s">
        <v>181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30.5" x14ac:dyDescent="0.55000000000000004">
      <c r="A8" s="16">
        <v>43</v>
      </c>
      <c r="B8" s="17" t="s">
        <v>182</v>
      </c>
      <c r="C8" s="18" t="s">
        <v>183</v>
      </c>
      <c r="D8" s="21">
        <v>15000</v>
      </c>
      <c r="E8" s="23" t="s">
        <v>125</v>
      </c>
      <c r="F8" s="16" t="s">
        <v>109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14.75" customHeight="1" x14ac:dyDescent="0.55000000000000004">
      <c r="A9" s="16">
        <v>44</v>
      </c>
      <c r="B9" s="17" t="s">
        <v>184</v>
      </c>
      <c r="C9" s="18" t="s">
        <v>185</v>
      </c>
      <c r="D9" s="21">
        <v>15000</v>
      </c>
      <c r="E9" s="23" t="s">
        <v>125</v>
      </c>
      <c r="F9" s="16" t="s">
        <v>109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55000000000000004">
      <c r="A10" s="9"/>
      <c r="B10" s="17"/>
      <c r="C10" s="9"/>
      <c r="D10" s="21">
        <f>SUM(D8:D9)</f>
        <v>30000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view="pageLayout" topLeftCell="A4" zoomScaleNormal="100" workbookViewId="0">
      <selection activeCell="A9" sqref="A9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114</v>
      </c>
    </row>
    <row r="5" spans="1:18" s="41" customFormat="1" x14ac:dyDescent="0.55000000000000004">
      <c r="A5" s="40" t="s">
        <v>181</v>
      </c>
      <c r="B5" s="40" t="s">
        <v>186</v>
      </c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65.25" x14ac:dyDescent="0.55000000000000004">
      <c r="A8" s="16">
        <v>45</v>
      </c>
      <c r="B8" s="17" t="s">
        <v>187</v>
      </c>
      <c r="C8" s="18" t="s">
        <v>188</v>
      </c>
      <c r="D8" s="21">
        <v>10000</v>
      </c>
      <c r="E8" s="23" t="s">
        <v>125</v>
      </c>
      <c r="F8" s="16" t="s">
        <v>136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14.75" customHeight="1" x14ac:dyDescent="0.55000000000000004">
      <c r="A9" s="16">
        <v>46</v>
      </c>
      <c r="B9" s="17" t="s">
        <v>189</v>
      </c>
      <c r="C9" s="18" t="s">
        <v>190</v>
      </c>
      <c r="D9" s="21">
        <v>100000</v>
      </c>
      <c r="E9" s="23" t="s">
        <v>125</v>
      </c>
      <c r="F9" s="16" t="s">
        <v>136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55000000000000004">
      <c r="A10" s="9"/>
      <c r="B10" s="17"/>
      <c r="C10" s="9"/>
      <c r="D10" s="21">
        <f>SUM(D8:D9)</f>
        <v>110000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9" zoomScaleNormal="100" workbookViewId="0">
      <selection activeCell="L11" sqref="L11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114</v>
      </c>
    </row>
    <row r="5" spans="1:18" s="41" customFormat="1" x14ac:dyDescent="0.55000000000000004">
      <c r="A5" s="40" t="s">
        <v>181</v>
      </c>
      <c r="B5" s="40" t="s">
        <v>431</v>
      </c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52.25" x14ac:dyDescent="0.55000000000000004">
      <c r="A8" s="16">
        <v>47</v>
      </c>
      <c r="B8" s="17" t="s">
        <v>191</v>
      </c>
      <c r="C8" s="18" t="s">
        <v>192</v>
      </c>
      <c r="D8" s="21">
        <v>12386000</v>
      </c>
      <c r="E8" s="23" t="s">
        <v>125</v>
      </c>
      <c r="F8" s="16" t="s">
        <v>109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14.75" customHeight="1" x14ac:dyDescent="0.55000000000000004">
      <c r="A9" s="16">
        <v>48</v>
      </c>
      <c r="B9" s="17" t="s">
        <v>193</v>
      </c>
      <c r="C9" s="18" t="s">
        <v>194</v>
      </c>
      <c r="D9" s="21">
        <v>2570000</v>
      </c>
      <c r="E9" s="23" t="s">
        <v>125</v>
      </c>
      <c r="F9" s="16" t="s">
        <v>109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66" x14ac:dyDescent="0.55000000000000004">
      <c r="A10" s="16">
        <v>49</v>
      </c>
      <c r="B10" s="17" t="s">
        <v>195</v>
      </c>
      <c r="C10" s="32" t="s">
        <v>196</v>
      </c>
      <c r="D10" s="21">
        <v>30000</v>
      </c>
      <c r="E10" s="23" t="s">
        <v>125</v>
      </c>
      <c r="F10" s="16" t="s">
        <v>109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217.5" x14ac:dyDescent="0.55000000000000004">
      <c r="A11" s="16">
        <v>50</v>
      </c>
      <c r="B11" s="25" t="s">
        <v>197</v>
      </c>
      <c r="C11" s="18" t="s">
        <v>198</v>
      </c>
      <c r="D11" s="21">
        <v>400165</v>
      </c>
      <c r="E11" s="23" t="s">
        <v>125</v>
      </c>
      <c r="F11" s="16" t="s">
        <v>136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48" x14ac:dyDescent="0.55000000000000004">
      <c r="A12" s="16">
        <v>51</v>
      </c>
      <c r="B12" s="24" t="s">
        <v>199</v>
      </c>
      <c r="C12" s="17" t="s">
        <v>200</v>
      </c>
      <c r="D12" s="21">
        <v>50000</v>
      </c>
      <c r="E12" s="23" t="s">
        <v>125</v>
      </c>
      <c r="F12" s="16" t="s">
        <v>109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11.75" customHeight="1" x14ac:dyDescent="0.55000000000000004">
      <c r="A13" s="16">
        <v>52</v>
      </c>
      <c r="B13" s="17" t="s">
        <v>201</v>
      </c>
      <c r="C13" s="61" t="s">
        <v>202</v>
      </c>
      <c r="D13" s="21">
        <v>50000</v>
      </c>
      <c r="E13" s="23" t="s">
        <v>125</v>
      </c>
      <c r="F13" s="16" t="s">
        <v>109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55000000000000004">
      <c r="A14" s="9"/>
      <c r="B14" s="9"/>
      <c r="C14" s="9"/>
      <c r="D14" s="60">
        <f>SUM(D8:D13)</f>
        <v>15486165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20" zoomScaleNormal="100" workbookViewId="0">
      <selection activeCell="L29" sqref="L29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203</v>
      </c>
    </row>
    <row r="5" spans="1:18" s="41" customFormat="1" x14ac:dyDescent="0.55000000000000004">
      <c r="A5" s="39" t="s">
        <v>204</v>
      </c>
      <c r="B5" s="40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14.75" customHeight="1" x14ac:dyDescent="0.55000000000000004">
      <c r="A8" s="16">
        <v>53</v>
      </c>
      <c r="B8" s="17" t="s">
        <v>205</v>
      </c>
      <c r="C8" s="18" t="s">
        <v>206</v>
      </c>
      <c r="D8" s="21">
        <v>16000</v>
      </c>
      <c r="E8" s="23" t="s">
        <v>434</v>
      </c>
      <c r="F8" s="16" t="s">
        <v>117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30.5" x14ac:dyDescent="0.55000000000000004">
      <c r="A9" s="16">
        <v>54</v>
      </c>
      <c r="B9" s="17" t="s">
        <v>207</v>
      </c>
      <c r="C9" s="18" t="s">
        <v>208</v>
      </c>
      <c r="D9" s="21">
        <v>20000</v>
      </c>
      <c r="E9" s="23" t="s">
        <v>434</v>
      </c>
      <c r="F9" s="16" t="s">
        <v>117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20" x14ac:dyDescent="0.55000000000000004">
      <c r="A10" s="16">
        <v>55</v>
      </c>
      <c r="B10" s="17" t="s">
        <v>209</v>
      </c>
      <c r="C10" s="18" t="s">
        <v>210</v>
      </c>
      <c r="D10" s="21">
        <v>166600</v>
      </c>
      <c r="E10" s="23" t="s">
        <v>434</v>
      </c>
      <c r="F10" s="16" t="s">
        <v>117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96" x14ac:dyDescent="0.55000000000000004">
      <c r="A11" s="16">
        <v>56</v>
      </c>
      <c r="B11" s="24" t="s">
        <v>211</v>
      </c>
      <c r="C11" s="17" t="s">
        <v>212</v>
      </c>
      <c r="D11" s="21">
        <v>480200</v>
      </c>
      <c r="E11" s="23" t="s">
        <v>434</v>
      </c>
      <c r="F11" s="16" t="s">
        <v>117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96" x14ac:dyDescent="0.55000000000000004">
      <c r="A12" s="16">
        <v>57</v>
      </c>
      <c r="B12" s="17" t="s">
        <v>213</v>
      </c>
      <c r="C12" s="18" t="s">
        <v>214</v>
      </c>
      <c r="D12" s="21">
        <v>64000</v>
      </c>
      <c r="E12" s="23" t="s">
        <v>434</v>
      </c>
      <c r="F12" s="16" t="s">
        <v>117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87" x14ac:dyDescent="0.55000000000000004">
      <c r="A13" s="16">
        <v>58</v>
      </c>
      <c r="B13" s="17" t="s">
        <v>215</v>
      </c>
      <c r="C13" s="18" t="s">
        <v>216</v>
      </c>
      <c r="D13" s="21">
        <v>20000</v>
      </c>
      <c r="E13" s="23" t="s">
        <v>434</v>
      </c>
      <c r="F13" s="16" t="s">
        <v>117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44.75" customHeight="1" x14ac:dyDescent="0.55000000000000004">
      <c r="A14" s="16">
        <v>59</v>
      </c>
      <c r="B14" s="17" t="s">
        <v>217</v>
      </c>
      <c r="C14" s="17" t="s">
        <v>218</v>
      </c>
      <c r="D14" s="21">
        <v>10000</v>
      </c>
      <c r="E14" s="23" t="s">
        <v>434</v>
      </c>
      <c r="F14" s="16" t="s">
        <v>117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72" x14ac:dyDescent="0.55000000000000004">
      <c r="A15" s="16">
        <v>60</v>
      </c>
      <c r="B15" s="25" t="s">
        <v>219</v>
      </c>
      <c r="C15" s="24" t="s">
        <v>220</v>
      </c>
      <c r="D15" s="21">
        <v>863000</v>
      </c>
      <c r="E15" s="23" t="s">
        <v>434</v>
      </c>
      <c r="F15" s="16" t="s">
        <v>117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96" x14ac:dyDescent="0.55000000000000004">
      <c r="A16" s="16">
        <v>61</v>
      </c>
      <c r="B16" s="17" t="s">
        <v>334</v>
      </c>
      <c r="C16" s="17" t="s">
        <v>335</v>
      </c>
      <c r="D16" s="21">
        <v>200000</v>
      </c>
      <c r="E16" s="23" t="s">
        <v>434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96" x14ac:dyDescent="0.55000000000000004">
      <c r="A17" s="16">
        <v>62</v>
      </c>
      <c r="B17" s="17" t="s">
        <v>336</v>
      </c>
      <c r="C17" s="17" t="s">
        <v>337</v>
      </c>
      <c r="D17" s="21">
        <v>200000</v>
      </c>
      <c r="E17" s="23" t="s">
        <v>434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96" x14ac:dyDescent="0.55000000000000004">
      <c r="A18" s="16">
        <v>63</v>
      </c>
      <c r="B18" s="24" t="s">
        <v>338</v>
      </c>
      <c r="C18" s="17" t="s">
        <v>339</v>
      </c>
      <c r="D18" s="21">
        <v>250000</v>
      </c>
      <c r="E18" s="23" t="s">
        <v>434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44" x14ac:dyDescent="0.55000000000000004">
      <c r="A19" s="16">
        <v>64</v>
      </c>
      <c r="B19" s="17" t="s">
        <v>340</v>
      </c>
      <c r="C19" s="17" t="s">
        <v>341</v>
      </c>
      <c r="D19" s="21">
        <v>300000</v>
      </c>
      <c r="E19" s="23" t="s">
        <v>434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44" x14ac:dyDescent="0.55000000000000004">
      <c r="A20" s="16">
        <v>65</v>
      </c>
      <c r="B20" s="17" t="s">
        <v>342</v>
      </c>
      <c r="C20" s="24" t="s">
        <v>343</v>
      </c>
      <c r="D20" s="21">
        <v>1500000</v>
      </c>
      <c r="E20" s="23" t="s">
        <v>434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55000000000000004">
      <c r="A21" s="9"/>
      <c r="B21" s="9"/>
      <c r="C21" s="9"/>
      <c r="D21" s="60">
        <f>SUM(D8:D20)</f>
        <v>4089800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11" zoomScaleNormal="100" workbookViewId="0">
      <selection activeCell="M16" sqref="M16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203</v>
      </c>
    </row>
    <row r="5" spans="1:18" s="41" customFormat="1" x14ac:dyDescent="0.55000000000000004">
      <c r="A5" s="39" t="s">
        <v>204</v>
      </c>
      <c r="B5" s="39" t="s">
        <v>221</v>
      </c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14.75" customHeight="1" x14ac:dyDescent="0.55000000000000004">
      <c r="A8" s="16">
        <v>66</v>
      </c>
      <c r="B8" s="17" t="s">
        <v>115</v>
      </c>
      <c r="C8" s="18" t="s">
        <v>116</v>
      </c>
      <c r="D8" s="21">
        <v>10000</v>
      </c>
      <c r="E8" s="23" t="s">
        <v>434</v>
      </c>
      <c r="F8" s="16" t="s">
        <v>117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239.25" x14ac:dyDescent="0.55000000000000004">
      <c r="A9" s="16">
        <v>67</v>
      </c>
      <c r="B9" s="17" t="s">
        <v>121</v>
      </c>
      <c r="C9" s="18" t="s">
        <v>122</v>
      </c>
      <c r="D9" s="21">
        <v>25000</v>
      </c>
      <c r="E9" s="23" t="s">
        <v>434</v>
      </c>
      <c r="F9" s="16" t="s">
        <v>117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47" customHeight="1" x14ac:dyDescent="0.55000000000000004">
      <c r="A10" s="16">
        <v>68</v>
      </c>
      <c r="B10" s="17" t="s">
        <v>222</v>
      </c>
      <c r="C10" s="17" t="s">
        <v>223</v>
      </c>
      <c r="D10" s="21">
        <v>15000</v>
      </c>
      <c r="E10" s="23" t="s">
        <v>434</v>
      </c>
      <c r="F10" s="16" t="s">
        <v>117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48" x14ac:dyDescent="0.55000000000000004">
      <c r="A11" s="16">
        <v>69</v>
      </c>
      <c r="B11" s="17" t="s">
        <v>224</v>
      </c>
      <c r="C11" s="18" t="s">
        <v>225</v>
      </c>
      <c r="D11" s="21">
        <v>10000</v>
      </c>
      <c r="E11" s="23" t="s">
        <v>434</v>
      </c>
      <c r="F11" s="16" t="s">
        <v>117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48" x14ac:dyDescent="0.55000000000000004">
      <c r="A12" s="16">
        <v>70</v>
      </c>
      <c r="B12" s="17" t="s">
        <v>226</v>
      </c>
      <c r="C12" s="18" t="s">
        <v>227</v>
      </c>
      <c r="D12" s="21">
        <v>10000</v>
      </c>
      <c r="E12" s="23" t="s">
        <v>434</v>
      </c>
      <c r="F12" s="16" t="s">
        <v>117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48" x14ac:dyDescent="0.55000000000000004">
      <c r="A13" s="16">
        <v>71</v>
      </c>
      <c r="B13" s="17" t="s">
        <v>228</v>
      </c>
      <c r="C13" s="17" t="s">
        <v>229</v>
      </c>
      <c r="D13" s="21">
        <v>30000</v>
      </c>
      <c r="E13" s="23" t="s">
        <v>434</v>
      </c>
      <c r="F13" s="16" t="s">
        <v>117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55000000000000004">
      <c r="A14" s="9"/>
      <c r="B14" s="9"/>
      <c r="C14" s="9"/>
      <c r="D14" s="60">
        <f>SUM(D8:D13)</f>
        <v>100000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view="pageLayout" topLeftCell="A10" zoomScaleNormal="100" workbookViewId="0">
      <selection activeCell="Q11" sqref="Q11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4" t="s">
        <v>230</v>
      </c>
    </row>
    <row r="5" spans="1:18" x14ac:dyDescent="0.55000000000000004">
      <c r="A5" s="39" t="s">
        <v>231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87" x14ac:dyDescent="0.55000000000000004">
      <c r="A8" s="16">
        <v>72</v>
      </c>
      <c r="B8" s="17" t="s">
        <v>148</v>
      </c>
      <c r="C8" s="18" t="s">
        <v>149</v>
      </c>
      <c r="D8" s="21">
        <v>15000</v>
      </c>
      <c r="E8" s="23" t="s">
        <v>120</v>
      </c>
      <c r="F8" s="16" t="s">
        <v>136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14.75" customHeight="1" x14ac:dyDescent="0.55000000000000004">
      <c r="A9" s="16">
        <v>73</v>
      </c>
      <c r="B9" s="17" t="s">
        <v>150</v>
      </c>
      <c r="C9" s="18" t="s">
        <v>151</v>
      </c>
      <c r="D9" s="21">
        <v>40000</v>
      </c>
      <c r="E9" s="23" t="s">
        <v>125</v>
      </c>
      <c r="F9" s="16" t="s">
        <v>136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65.25" x14ac:dyDescent="0.55000000000000004">
      <c r="A10" s="16">
        <v>74</v>
      </c>
      <c r="B10" s="17" t="s">
        <v>158</v>
      </c>
      <c r="C10" s="18" t="s">
        <v>159</v>
      </c>
      <c r="D10" s="21">
        <v>50000</v>
      </c>
      <c r="E10" s="23" t="s">
        <v>97</v>
      </c>
      <c r="F10" s="16" t="s">
        <v>136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96" x14ac:dyDescent="0.55000000000000004">
      <c r="A11" s="16">
        <v>75</v>
      </c>
      <c r="B11" s="17" t="s">
        <v>173</v>
      </c>
      <c r="C11" s="17" t="s">
        <v>174</v>
      </c>
      <c r="D11" s="21">
        <v>20000</v>
      </c>
      <c r="E11" s="23" t="s">
        <v>125</v>
      </c>
      <c r="F11" s="16" t="s">
        <v>136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72" x14ac:dyDescent="0.55000000000000004">
      <c r="A12" s="16">
        <v>76</v>
      </c>
      <c r="B12" s="17" t="s">
        <v>175</v>
      </c>
      <c r="C12" s="18" t="s">
        <v>177</v>
      </c>
      <c r="D12" s="21">
        <v>15000</v>
      </c>
      <c r="E12" s="23" t="s">
        <v>125</v>
      </c>
      <c r="F12" s="16" t="s">
        <v>136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55000000000000004">
      <c r="A13" s="9"/>
      <c r="B13" s="17"/>
      <c r="C13" s="9"/>
      <c r="D13" s="21">
        <f>SUM(D8:D12)</f>
        <v>140000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17" zoomScaleNormal="100" workbookViewId="0">
      <selection activeCell="E15" sqref="E15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232</v>
      </c>
    </row>
    <row r="5" spans="1:18" x14ac:dyDescent="0.55000000000000004">
      <c r="A5" s="39" t="s">
        <v>233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96" x14ac:dyDescent="0.55000000000000004">
      <c r="A8" s="16">
        <v>77</v>
      </c>
      <c r="B8" s="17" t="s">
        <v>234</v>
      </c>
      <c r="C8" s="18" t="s">
        <v>235</v>
      </c>
      <c r="D8" s="21">
        <v>100000</v>
      </c>
      <c r="E8" s="20" t="s">
        <v>434</v>
      </c>
      <c r="F8" s="16" t="s">
        <v>136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261" x14ac:dyDescent="0.55000000000000004">
      <c r="A9" s="16">
        <v>78</v>
      </c>
      <c r="B9" s="18" t="s">
        <v>236</v>
      </c>
      <c r="C9" s="37" t="s">
        <v>237</v>
      </c>
      <c r="D9" s="21">
        <v>20000</v>
      </c>
      <c r="E9" s="20" t="s">
        <v>434</v>
      </c>
      <c r="F9" s="16" t="s">
        <v>136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30.5" x14ac:dyDescent="0.55000000000000004">
      <c r="A10" s="16">
        <v>79</v>
      </c>
      <c r="B10" s="17" t="s">
        <v>238</v>
      </c>
      <c r="C10" s="18" t="s">
        <v>239</v>
      </c>
      <c r="D10" s="21">
        <v>200000</v>
      </c>
      <c r="E10" s="23" t="s">
        <v>434</v>
      </c>
      <c r="F10" s="16" t="s">
        <v>136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54.5" customHeight="1" x14ac:dyDescent="0.55000000000000004">
      <c r="A11" s="16">
        <v>80</v>
      </c>
      <c r="B11" s="17" t="s">
        <v>240</v>
      </c>
      <c r="C11" s="18" t="s">
        <v>241</v>
      </c>
      <c r="D11" s="21">
        <v>160000</v>
      </c>
      <c r="E11" s="23" t="s">
        <v>434</v>
      </c>
      <c r="F11" s="16" t="s">
        <v>136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30.5" x14ac:dyDescent="0.55000000000000004">
      <c r="A12" s="16">
        <v>81</v>
      </c>
      <c r="B12" s="17" t="s">
        <v>242</v>
      </c>
      <c r="C12" s="18" t="s">
        <v>243</v>
      </c>
      <c r="D12" s="21">
        <v>5000</v>
      </c>
      <c r="E12" s="23" t="s">
        <v>434</v>
      </c>
      <c r="F12" s="16" t="s">
        <v>136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98" customHeight="1" x14ac:dyDescent="0.55000000000000004">
      <c r="A13" s="16">
        <v>82</v>
      </c>
      <c r="B13" s="17" t="s">
        <v>244</v>
      </c>
      <c r="C13" s="18" t="s">
        <v>245</v>
      </c>
      <c r="D13" s="21">
        <v>10000</v>
      </c>
      <c r="E13" s="23" t="s">
        <v>434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53" x14ac:dyDescent="0.55000000000000004">
      <c r="A14" s="16">
        <v>83</v>
      </c>
      <c r="B14" s="17" t="s">
        <v>246</v>
      </c>
      <c r="C14" s="32" t="s">
        <v>247</v>
      </c>
      <c r="D14" s="21">
        <v>7000</v>
      </c>
      <c r="E14" s="23" t="s">
        <v>434</v>
      </c>
      <c r="F14" s="16" t="s">
        <v>136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36.5" customHeight="1" x14ac:dyDescent="0.55000000000000004">
      <c r="A15" s="16">
        <v>84</v>
      </c>
      <c r="B15" s="17" t="s">
        <v>248</v>
      </c>
      <c r="C15" s="18" t="s">
        <v>249</v>
      </c>
      <c r="D15" s="21">
        <v>200000</v>
      </c>
      <c r="E15" s="23" t="s">
        <v>434</v>
      </c>
      <c r="F15" s="16" t="s">
        <v>136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92" x14ac:dyDescent="0.55000000000000004">
      <c r="A16" s="16">
        <v>85</v>
      </c>
      <c r="B16" s="17" t="s">
        <v>250</v>
      </c>
      <c r="C16" s="17" t="s">
        <v>251</v>
      </c>
      <c r="D16" s="21">
        <v>20000</v>
      </c>
      <c r="E16" s="23" t="s">
        <v>434</v>
      </c>
      <c r="F16" s="16" t="s">
        <v>136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74" x14ac:dyDescent="0.55000000000000004">
      <c r="A17" s="16">
        <v>86</v>
      </c>
      <c r="B17" s="25" t="s">
        <v>252</v>
      </c>
      <c r="C17" s="22" t="s">
        <v>253</v>
      </c>
      <c r="D17" s="58">
        <v>50000</v>
      </c>
      <c r="E17" s="23" t="s">
        <v>434</v>
      </c>
      <c r="F17" s="16" t="s">
        <v>136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20" x14ac:dyDescent="0.55000000000000004">
      <c r="A18" s="16">
        <v>87</v>
      </c>
      <c r="B18" s="17" t="s">
        <v>254</v>
      </c>
      <c r="C18" s="17" t="s">
        <v>255</v>
      </c>
      <c r="D18" s="21">
        <v>300000</v>
      </c>
      <c r="E18" s="23" t="s">
        <v>434</v>
      </c>
      <c r="F18" s="16" t="s">
        <v>136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34.25" customHeight="1" x14ac:dyDescent="0.55000000000000004">
      <c r="A19" s="16">
        <v>88</v>
      </c>
      <c r="B19" s="17" t="s">
        <v>256</v>
      </c>
      <c r="C19" s="18" t="s">
        <v>257</v>
      </c>
      <c r="D19" s="21">
        <v>200000</v>
      </c>
      <c r="E19" s="23" t="s">
        <v>434</v>
      </c>
      <c r="F19" s="16" t="s">
        <v>136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74" x14ac:dyDescent="0.55000000000000004">
      <c r="A20" s="16">
        <v>89</v>
      </c>
      <c r="B20" s="17" t="s">
        <v>258</v>
      </c>
      <c r="C20" s="18" t="s">
        <v>259</v>
      </c>
      <c r="D20" s="21">
        <v>20000</v>
      </c>
      <c r="E20" s="23" t="s">
        <v>434</v>
      </c>
      <c r="F20" s="16" t="s">
        <v>136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168" x14ac:dyDescent="0.55000000000000004">
      <c r="A21" s="16">
        <v>90</v>
      </c>
      <c r="B21" s="17" t="s">
        <v>260</v>
      </c>
      <c r="C21" s="17" t="s">
        <v>261</v>
      </c>
      <c r="D21" s="21">
        <v>22000</v>
      </c>
      <c r="E21" s="23" t="s">
        <v>434</v>
      </c>
      <c r="F21" s="16" t="s">
        <v>136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55000000000000004">
      <c r="A22" s="9"/>
      <c r="B22" s="9"/>
      <c r="C22" s="9"/>
      <c r="D22" s="60">
        <f>SUM(D8:D21)</f>
        <v>1314000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view="pageLayout" topLeftCell="A10" zoomScaleNormal="100" workbookViewId="0">
      <selection activeCell="E10" sqref="E10:E11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232</v>
      </c>
    </row>
    <row r="5" spans="1:18" x14ac:dyDescent="0.55000000000000004">
      <c r="A5" s="39" t="s">
        <v>262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08.75" x14ac:dyDescent="0.55000000000000004">
      <c r="A8" s="16">
        <v>91</v>
      </c>
      <c r="B8" s="17" t="s">
        <v>240</v>
      </c>
      <c r="C8" s="18" t="s">
        <v>263</v>
      </c>
      <c r="D8" s="21">
        <v>150000</v>
      </c>
      <c r="E8" s="23" t="s">
        <v>434</v>
      </c>
      <c r="F8" s="16" t="s">
        <v>269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97.5" x14ac:dyDescent="0.55000000000000004">
      <c r="A9" s="16">
        <v>92</v>
      </c>
      <c r="B9" s="18" t="s">
        <v>264</v>
      </c>
      <c r="C9" s="37" t="s">
        <v>265</v>
      </c>
      <c r="D9" s="21">
        <v>500000</v>
      </c>
      <c r="E9" s="23" t="s">
        <v>434</v>
      </c>
      <c r="F9" s="16" t="s">
        <v>269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30.5" x14ac:dyDescent="0.55000000000000004">
      <c r="A10" s="16">
        <v>93</v>
      </c>
      <c r="B10" s="17" t="s">
        <v>266</v>
      </c>
      <c r="C10" s="18" t="s">
        <v>267</v>
      </c>
      <c r="D10" s="21">
        <v>10000</v>
      </c>
      <c r="E10" s="23" t="s">
        <v>434</v>
      </c>
      <c r="F10" s="16" t="s">
        <v>269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90" customHeight="1" x14ac:dyDescent="0.55000000000000004">
      <c r="A11" s="16">
        <v>94</v>
      </c>
      <c r="B11" s="17" t="s">
        <v>80</v>
      </c>
      <c r="C11" s="18" t="s">
        <v>268</v>
      </c>
      <c r="D11" s="21">
        <v>10000</v>
      </c>
      <c r="E11" s="23" t="s">
        <v>434</v>
      </c>
      <c r="F11" s="16" t="s">
        <v>269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55000000000000004">
      <c r="A12" s="9"/>
      <c r="B12" s="17"/>
      <c r="C12" s="18"/>
      <c r="D12" s="21">
        <f>SUM(D8:D11)</f>
        <v>670000</v>
      </c>
      <c r="E12" s="23"/>
      <c r="F12" s="1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98" customHeight="1" x14ac:dyDescent="0.55000000000000004">
      <c r="B13" s="14"/>
      <c r="C13" s="43"/>
      <c r="D13" s="15"/>
    </row>
    <row r="14" spans="1:18" x14ac:dyDescent="0.55000000000000004">
      <c r="B14" s="14"/>
      <c r="C14" s="44"/>
      <c r="D14" s="15"/>
    </row>
    <row r="15" spans="1:18" ht="136.5" customHeight="1" x14ac:dyDescent="0.55000000000000004">
      <c r="B15" s="14"/>
      <c r="C15" s="43"/>
      <c r="D15" s="15"/>
    </row>
    <row r="16" spans="1:18" x14ac:dyDescent="0.55000000000000004">
      <c r="B16" s="14"/>
      <c r="C16" s="14"/>
      <c r="D16" s="15"/>
    </row>
    <row r="17" spans="2:4" x14ac:dyDescent="0.55000000000000004">
      <c r="B17" s="46"/>
      <c r="C17" s="47"/>
      <c r="D17" s="48"/>
    </row>
    <row r="18" spans="2:4" x14ac:dyDescent="0.55000000000000004">
      <c r="B18" s="14"/>
      <c r="C18" s="14"/>
      <c r="D18" s="15"/>
    </row>
    <row r="19" spans="2:4" ht="134.25" customHeight="1" x14ac:dyDescent="0.55000000000000004">
      <c r="B19" s="14"/>
      <c r="C19" s="43"/>
      <c r="D19" s="15"/>
    </row>
    <row r="20" spans="2:4" x14ac:dyDescent="0.55000000000000004">
      <c r="B20" s="14"/>
      <c r="C20" s="43"/>
      <c r="D20" s="15"/>
    </row>
    <row r="21" spans="2:4" x14ac:dyDescent="0.55000000000000004">
      <c r="B21" s="14"/>
      <c r="C21" s="14"/>
      <c r="D21" s="15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25" zoomScaleNormal="100" workbookViewId="0">
      <selection activeCell="N18" sqref="N18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232</v>
      </c>
    </row>
    <row r="5" spans="1:18" x14ac:dyDescent="0.55000000000000004">
      <c r="A5" s="39" t="s">
        <v>233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74" x14ac:dyDescent="0.55000000000000004">
      <c r="A8" s="16">
        <v>1</v>
      </c>
      <c r="B8" s="17" t="s">
        <v>270</v>
      </c>
      <c r="C8" s="18" t="s">
        <v>271</v>
      </c>
      <c r="D8" s="21">
        <v>5000</v>
      </c>
      <c r="E8" s="23" t="s">
        <v>434</v>
      </c>
      <c r="F8" s="16" t="s">
        <v>136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97.5" x14ac:dyDescent="0.55000000000000004">
      <c r="A9" s="16">
        <v>2</v>
      </c>
      <c r="B9" s="18" t="s">
        <v>272</v>
      </c>
      <c r="C9" s="37" t="s">
        <v>273</v>
      </c>
      <c r="D9" s="21">
        <v>326000</v>
      </c>
      <c r="E9" s="23" t="s">
        <v>434</v>
      </c>
      <c r="F9" s="16" t="s">
        <v>136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87" x14ac:dyDescent="0.55000000000000004">
      <c r="A10" s="16">
        <v>3</v>
      </c>
      <c r="B10" s="17" t="s">
        <v>274</v>
      </c>
      <c r="C10" s="18" t="s">
        <v>275</v>
      </c>
      <c r="D10" s="21">
        <v>5000</v>
      </c>
      <c r="E10" s="23" t="s">
        <v>434</v>
      </c>
      <c r="F10" s="16" t="s">
        <v>136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26" customHeight="1" x14ac:dyDescent="0.55000000000000004">
      <c r="A11" s="16">
        <v>4</v>
      </c>
      <c r="B11" s="17" t="s">
        <v>276</v>
      </c>
      <c r="C11" s="18" t="s">
        <v>277</v>
      </c>
      <c r="D11" s="21">
        <v>60000</v>
      </c>
      <c r="E11" s="23" t="s">
        <v>434</v>
      </c>
      <c r="F11" s="16" t="s">
        <v>136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26" customHeight="1" x14ac:dyDescent="0.55000000000000004">
      <c r="A12" s="16">
        <v>5</v>
      </c>
      <c r="B12" s="17" t="s">
        <v>432</v>
      </c>
      <c r="C12" s="18" t="s">
        <v>433</v>
      </c>
      <c r="D12" s="21">
        <v>20000</v>
      </c>
      <c r="E12" s="23" t="s">
        <v>434</v>
      </c>
      <c r="F12" s="16" t="s">
        <v>136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08.75" x14ac:dyDescent="0.55000000000000004">
      <c r="A13" s="16">
        <v>6</v>
      </c>
      <c r="B13" s="17" t="s">
        <v>278</v>
      </c>
      <c r="C13" s="18" t="s">
        <v>279</v>
      </c>
      <c r="D13" s="21">
        <v>50000</v>
      </c>
      <c r="E13" s="23" t="s">
        <v>434</v>
      </c>
      <c r="F13" s="16" t="s">
        <v>136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29.75" customHeight="1" x14ac:dyDescent="0.55000000000000004">
      <c r="A14" s="16">
        <v>7</v>
      </c>
      <c r="B14" s="17" t="s">
        <v>280</v>
      </c>
      <c r="C14" s="18" t="s">
        <v>281</v>
      </c>
      <c r="D14" s="21">
        <v>50000</v>
      </c>
      <c r="E14" s="23" t="s">
        <v>434</v>
      </c>
      <c r="F14" s="16" t="s">
        <v>136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218.25" x14ac:dyDescent="0.55000000000000004">
      <c r="A15" s="16">
        <v>8</v>
      </c>
      <c r="B15" s="17" t="s">
        <v>282</v>
      </c>
      <c r="C15" s="32" t="s">
        <v>283</v>
      </c>
      <c r="D15" s="21">
        <v>230000</v>
      </c>
      <c r="E15" s="23" t="s">
        <v>434</v>
      </c>
      <c r="F15" s="16" t="s">
        <v>136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53" customHeight="1" x14ac:dyDescent="0.55000000000000004">
      <c r="A16" s="16">
        <v>9</v>
      </c>
      <c r="B16" s="17" t="s">
        <v>284</v>
      </c>
      <c r="C16" s="18" t="s">
        <v>285</v>
      </c>
      <c r="D16" s="21">
        <v>60000</v>
      </c>
      <c r="E16" s="23" t="s">
        <v>434</v>
      </c>
      <c r="F16" s="16" t="s">
        <v>136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48" x14ac:dyDescent="0.55000000000000004">
      <c r="A17" s="16">
        <v>10</v>
      </c>
      <c r="B17" s="17" t="s">
        <v>286</v>
      </c>
      <c r="C17" s="17" t="s">
        <v>287</v>
      </c>
      <c r="D17" s="21">
        <v>30000</v>
      </c>
      <c r="E17" s="23" t="s">
        <v>434</v>
      </c>
      <c r="F17" s="16" t="s">
        <v>136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43.5" x14ac:dyDescent="0.55000000000000004">
      <c r="A18" s="16">
        <v>11</v>
      </c>
      <c r="B18" s="25" t="s">
        <v>288</v>
      </c>
      <c r="C18" s="22" t="s">
        <v>289</v>
      </c>
      <c r="D18" s="58">
        <v>150000</v>
      </c>
      <c r="E18" s="23" t="s">
        <v>434</v>
      </c>
      <c r="F18" s="16" t="s">
        <v>136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48" x14ac:dyDescent="0.55000000000000004">
      <c r="A19" s="16">
        <v>12</v>
      </c>
      <c r="B19" s="17" t="s">
        <v>290</v>
      </c>
      <c r="C19" s="17" t="s">
        <v>291</v>
      </c>
      <c r="D19" s="21">
        <v>40000</v>
      </c>
      <c r="E19" s="23" t="s">
        <v>434</v>
      </c>
      <c r="F19" s="16" t="s">
        <v>136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47.25" customHeight="1" x14ac:dyDescent="0.55000000000000004">
      <c r="A20" s="16">
        <v>13</v>
      </c>
      <c r="B20" s="17" t="s">
        <v>292</v>
      </c>
      <c r="C20" s="18" t="s">
        <v>293</v>
      </c>
      <c r="D20" s="21">
        <v>40000</v>
      </c>
      <c r="E20" s="23" t="s">
        <v>434</v>
      </c>
      <c r="F20" s="16" t="s">
        <v>136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43.5" x14ac:dyDescent="0.55000000000000004">
      <c r="A21" s="16">
        <v>14</v>
      </c>
      <c r="B21" s="17" t="s">
        <v>294</v>
      </c>
      <c r="C21" s="18" t="s">
        <v>295</v>
      </c>
      <c r="D21" s="21">
        <v>150000</v>
      </c>
      <c r="E21" s="23" t="s">
        <v>434</v>
      </c>
      <c r="F21" s="16" t="s">
        <v>136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48" x14ac:dyDescent="0.55000000000000004">
      <c r="A22" s="16">
        <v>15</v>
      </c>
      <c r="B22" s="17" t="s">
        <v>296</v>
      </c>
      <c r="C22" s="17" t="s">
        <v>297</v>
      </c>
      <c r="D22" s="21">
        <v>30000</v>
      </c>
      <c r="E22" s="23" t="s">
        <v>434</v>
      </c>
      <c r="F22" s="16" t="s">
        <v>136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48" x14ac:dyDescent="0.55000000000000004">
      <c r="A23" s="16">
        <v>16</v>
      </c>
      <c r="B23" s="25" t="s">
        <v>298</v>
      </c>
      <c r="C23" s="24" t="s">
        <v>299</v>
      </c>
      <c r="D23" s="21">
        <v>10000</v>
      </c>
      <c r="E23" s="23" t="s">
        <v>434</v>
      </c>
      <c r="F23" s="16" t="s">
        <v>136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48" x14ac:dyDescent="0.55000000000000004">
      <c r="A24" s="16">
        <v>17</v>
      </c>
      <c r="B24" s="25" t="s">
        <v>300</v>
      </c>
      <c r="C24" s="24" t="s">
        <v>301</v>
      </c>
      <c r="D24" s="21">
        <v>80000</v>
      </c>
      <c r="E24" s="23" t="s">
        <v>434</v>
      </c>
      <c r="F24" s="16" t="s">
        <v>136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48" x14ac:dyDescent="0.55000000000000004">
      <c r="A25" s="16">
        <v>18</v>
      </c>
      <c r="B25" s="25" t="s">
        <v>302</v>
      </c>
      <c r="C25" s="24" t="s">
        <v>303</v>
      </c>
      <c r="D25" s="21">
        <v>10000</v>
      </c>
      <c r="E25" s="23" t="s">
        <v>434</v>
      </c>
      <c r="F25" s="16" t="s">
        <v>136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72" x14ac:dyDescent="0.55000000000000004">
      <c r="A26" s="16">
        <v>19</v>
      </c>
      <c r="B26" s="25" t="s">
        <v>304</v>
      </c>
      <c r="C26" s="24" t="s">
        <v>305</v>
      </c>
      <c r="D26" s="21">
        <v>350000</v>
      </c>
      <c r="E26" s="23" t="s">
        <v>434</v>
      </c>
      <c r="F26" s="16" t="s">
        <v>136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48" x14ac:dyDescent="0.55000000000000004">
      <c r="A27" s="16">
        <v>20</v>
      </c>
      <c r="B27" s="25" t="s">
        <v>252</v>
      </c>
      <c r="C27" s="17" t="s">
        <v>306</v>
      </c>
      <c r="D27" s="21">
        <v>50000</v>
      </c>
      <c r="E27" s="23" t="s">
        <v>434</v>
      </c>
      <c r="F27" s="16" t="s">
        <v>136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72" x14ac:dyDescent="0.55000000000000004">
      <c r="A28" s="16">
        <v>21</v>
      </c>
      <c r="B28" s="17" t="s">
        <v>307</v>
      </c>
      <c r="C28" s="17" t="s">
        <v>308</v>
      </c>
      <c r="D28" s="21">
        <v>20000</v>
      </c>
      <c r="E28" s="23" t="s">
        <v>434</v>
      </c>
      <c r="F28" s="16" t="s">
        <v>136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55000000000000004">
      <c r="A29" s="9"/>
      <c r="B29" s="9"/>
      <c r="C29" s="9"/>
      <c r="D29" s="60">
        <f>SUM(D8:D28)</f>
        <v>1766000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A16" zoomScaleNormal="100" workbookViewId="0">
      <selection activeCell="J10" sqref="J10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232</v>
      </c>
    </row>
    <row r="5" spans="1:18" x14ac:dyDescent="0.55000000000000004">
      <c r="A5" s="39" t="s">
        <v>233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74" x14ac:dyDescent="0.55000000000000004">
      <c r="A8" s="16">
        <v>1</v>
      </c>
      <c r="B8" s="17" t="s">
        <v>270</v>
      </c>
      <c r="C8" s="18" t="s">
        <v>271</v>
      </c>
      <c r="D8" s="21">
        <v>150000</v>
      </c>
      <c r="E8" s="23" t="s">
        <v>434</v>
      </c>
      <c r="F8" s="16" t="s">
        <v>269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97.5" x14ac:dyDescent="0.55000000000000004">
      <c r="A9" s="16">
        <v>2</v>
      </c>
      <c r="B9" s="18" t="s">
        <v>272</v>
      </c>
      <c r="C9" s="37" t="s">
        <v>273</v>
      </c>
      <c r="D9" s="21">
        <v>200000</v>
      </c>
      <c r="E9" s="23" t="s">
        <v>434</v>
      </c>
      <c r="F9" s="16" t="s">
        <v>269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26" customHeight="1" x14ac:dyDescent="0.55000000000000004">
      <c r="A10" s="16">
        <v>3</v>
      </c>
      <c r="B10" s="17" t="s">
        <v>276</v>
      </c>
      <c r="C10" s="18" t="s">
        <v>277</v>
      </c>
      <c r="D10" s="21">
        <v>58500</v>
      </c>
      <c r="E10" s="23" t="s">
        <v>434</v>
      </c>
      <c r="F10" s="16" t="s">
        <v>269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08.75" x14ac:dyDescent="0.55000000000000004">
      <c r="A11" s="16">
        <v>4</v>
      </c>
      <c r="B11" s="17" t="s">
        <v>278</v>
      </c>
      <c r="C11" s="18" t="s">
        <v>279</v>
      </c>
      <c r="D11" s="21">
        <v>30000</v>
      </c>
      <c r="E11" s="23" t="s">
        <v>434</v>
      </c>
      <c r="F11" s="16" t="s">
        <v>269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88.5" customHeight="1" x14ac:dyDescent="0.55000000000000004">
      <c r="A12" s="16">
        <v>5</v>
      </c>
      <c r="B12" s="17" t="s">
        <v>309</v>
      </c>
      <c r="C12" s="18" t="s">
        <v>310</v>
      </c>
      <c r="D12" s="21">
        <v>10000</v>
      </c>
      <c r="E12" s="23" t="s">
        <v>434</v>
      </c>
      <c r="F12" s="16" t="s">
        <v>269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48" x14ac:dyDescent="0.55000000000000004">
      <c r="A13" s="16">
        <v>6</v>
      </c>
      <c r="B13" s="17" t="s">
        <v>286</v>
      </c>
      <c r="C13" s="17" t="s">
        <v>287</v>
      </c>
      <c r="D13" s="21">
        <v>30000</v>
      </c>
      <c r="E13" s="23" t="s">
        <v>434</v>
      </c>
      <c r="F13" s="16" t="s">
        <v>269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43.5" x14ac:dyDescent="0.55000000000000004">
      <c r="A14" s="16">
        <v>7</v>
      </c>
      <c r="B14" s="25" t="s">
        <v>288</v>
      </c>
      <c r="C14" s="22" t="s">
        <v>289</v>
      </c>
      <c r="D14" s="58">
        <v>150000</v>
      </c>
      <c r="E14" s="23" t="s">
        <v>434</v>
      </c>
      <c r="F14" s="16" t="s">
        <v>269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48" x14ac:dyDescent="0.55000000000000004">
      <c r="A15" s="16">
        <v>8</v>
      </c>
      <c r="B15" s="17" t="s">
        <v>290</v>
      </c>
      <c r="C15" s="17" t="s">
        <v>291</v>
      </c>
      <c r="D15" s="21">
        <v>10000</v>
      </c>
      <c r="E15" s="23" t="s">
        <v>434</v>
      </c>
      <c r="F15" s="16" t="s">
        <v>269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48" x14ac:dyDescent="0.55000000000000004">
      <c r="A16" s="16">
        <v>9</v>
      </c>
      <c r="B16" s="25" t="s">
        <v>300</v>
      </c>
      <c r="C16" s="24" t="s">
        <v>301</v>
      </c>
      <c r="D16" s="21">
        <v>60000</v>
      </c>
      <c r="E16" s="23" t="s">
        <v>434</v>
      </c>
      <c r="F16" s="16" t="s">
        <v>269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48" x14ac:dyDescent="0.55000000000000004">
      <c r="A17" s="16">
        <v>10</v>
      </c>
      <c r="B17" s="25" t="s">
        <v>311</v>
      </c>
      <c r="C17" s="24" t="s">
        <v>312</v>
      </c>
      <c r="D17" s="21">
        <v>30000</v>
      </c>
      <c r="E17" s="23" t="s">
        <v>434</v>
      </c>
      <c r="F17" s="16" t="s">
        <v>269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72" x14ac:dyDescent="0.55000000000000004">
      <c r="A18" s="16">
        <v>11</v>
      </c>
      <c r="B18" s="17" t="s">
        <v>307</v>
      </c>
      <c r="C18" s="17" t="s">
        <v>313</v>
      </c>
      <c r="D18" s="21">
        <v>5000</v>
      </c>
      <c r="E18" s="23" t="s">
        <v>434</v>
      </c>
      <c r="F18" s="16" t="s">
        <v>269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48" x14ac:dyDescent="0.55000000000000004">
      <c r="A19" s="16">
        <v>12</v>
      </c>
      <c r="B19" s="25" t="s">
        <v>252</v>
      </c>
      <c r="C19" s="17" t="s">
        <v>306</v>
      </c>
      <c r="D19" s="21">
        <v>50000</v>
      </c>
      <c r="E19" s="23" t="s">
        <v>434</v>
      </c>
      <c r="F19" s="16" t="s">
        <v>269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55000000000000004">
      <c r="A20" s="9"/>
      <c r="B20" s="9"/>
      <c r="C20" s="9"/>
      <c r="D20" s="60">
        <f>SUM(D8:D19)</f>
        <v>783500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U8" sqref="U8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2" t="s">
        <v>36</v>
      </c>
    </row>
    <row r="5" spans="1:18" x14ac:dyDescent="0.55000000000000004">
      <c r="A5" s="3" t="s">
        <v>37</v>
      </c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239.25" x14ac:dyDescent="0.55000000000000004">
      <c r="A8" s="16">
        <v>1</v>
      </c>
      <c r="B8" s="17" t="s">
        <v>57</v>
      </c>
      <c r="C8" s="18" t="s">
        <v>58</v>
      </c>
      <c r="D8" s="19">
        <v>290000</v>
      </c>
      <c r="E8" s="20" t="s">
        <v>59</v>
      </c>
      <c r="F8" s="16" t="s">
        <v>60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52.25" x14ac:dyDescent="0.55000000000000004">
      <c r="A9" s="16">
        <v>2</v>
      </c>
      <c r="B9" s="17" t="s">
        <v>61</v>
      </c>
      <c r="C9" s="18" t="s">
        <v>62</v>
      </c>
      <c r="D9" s="21">
        <v>460000</v>
      </c>
      <c r="E9" s="20" t="s">
        <v>59</v>
      </c>
      <c r="F9" s="16" t="s">
        <v>60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217.5" x14ac:dyDescent="0.55000000000000004">
      <c r="A10" s="16">
        <v>3</v>
      </c>
      <c r="B10" s="17" t="s">
        <v>63</v>
      </c>
      <c r="C10" s="18" t="s">
        <v>64</v>
      </c>
      <c r="D10" s="21">
        <v>640000</v>
      </c>
      <c r="E10" s="20" t="s">
        <v>59</v>
      </c>
      <c r="F10" s="16" t="s">
        <v>60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217.5" x14ac:dyDescent="0.55000000000000004">
      <c r="A11" s="16">
        <v>4</v>
      </c>
      <c r="B11" s="17" t="s">
        <v>65</v>
      </c>
      <c r="C11" s="22" t="s">
        <v>66</v>
      </c>
      <c r="D11" s="21">
        <v>1520000</v>
      </c>
      <c r="E11" s="20" t="s">
        <v>67</v>
      </c>
      <c r="F11" s="16" t="s">
        <v>60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65.25" x14ac:dyDescent="0.55000000000000004">
      <c r="A12" s="16">
        <v>5</v>
      </c>
      <c r="B12" s="17" t="s">
        <v>68</v>
      </c>
      <c r="C12" s="18" t="s">
        <v>69</v>
      </c>
      <c r="D12" s="21">
        <v>100000</v>
      </c>
      <c r="E12" s="23" t="s">
        <v>70</v>
      </c>
      <c r="F12" s="16" t="s">
        <v>60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55000000000000004">
      <c r="A13" s="16"/>
      <c r="B13" s="17"/>
      <c r="C13" s="18"/>
      <c r="D13" s="21">
        <f>SUM(D8:D12)</f>
        <v>3010000</v>
      </c>
      <c r="E13" s="23"/>
      <c r="F13" s="1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55000000000000004">
      <c r="A14" s="26"/>
      <c r="B14" s="27"/>
      <c r="C14" s="28"/>
      <c r="D14" s="29"/>
      <c r="E14" s="30"/>
      <c r="F14" s="26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x14ac:dyDescent="0.55000000000000004">
      <c r="A15" s="26"/>
      <c r="B15" s="27"/>
      <c r="C15" s="28"/>
      <c r="D15" s="29"/>
      <c r="E15" s="30"/>
      <c r="F15" s="26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</sheetData>
  <mergeCells count="11">
    <mergeCell ref="E6:E7"/>
    <mergeCell ref="F6:F7"/>
    <mergeCell ref="G6:I6"/>
    <mergeCell ref="J6:R6"/>
    <mergeCell ref="A1:R1"/>
    <mergeCell ref="A2:R2"/>
    <mergeCell ref="A3:R3"/>
    <mergeCell ref="A6:A7"/>
    <mergeCell ref="B6:B7"/>
    <mergeCell ref="C6:C7"/>
    <mergeCell ref="D6:D7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headerFooter>
    <oddHeader>&amp;R&amp;"TH SarabunPSK,ตัวหนา"&amp;16ผด. 02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4" zoomScaleNormal="100" workbookViewId="0">
      <selection activeCell="E10" sqref="E10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232</v>
      </c>
    </row>
    <row r="5" spans="1:18" x14ac:dyDescent="0.55000000000000004">
      <c r="A5" s="39" t="s">
        <v>314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12.5" x14ac:dyDescent="0.55000000000000004">
      <c r="A8" s="16">
        <v>1</v>
      </c>
      <c r="B8" s="17" t="s">
        <v>315</v>
      </c>
      <c r="C8" s="61" t="s">
        <v>316</v>
      </c>
      <c r="D8" s="21">
        <v>18000</v>
      </c>
      <c r="E8" s="20" t="s">
        <v>434</v>
      </c>
      <c r="F8" s="16" t="s">
        <v>136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43.5" x14ac:dyDescent="0.55000000000000004">
      <c r="A9" s="16">
        <v>2</v>
      </c>
      <c r="B9" s="18" t="s">
        <v>292</v>
      </c>
      <c r="C9" s="18" t="s">
        <v>317</v>
      </c>
      <c r="D9" s="21">
        <v>20000</v>
      </c>
      <c r="E9" s="20" t="s">
        <v>434</v>
      </c>
      <c r="F9" s="16" t="s">
        <v>136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75" x14ac:dyDescent="0.55000000000000004">
      <c r="A10" s="16">
        <v>3</v>
      </c>
      <c r="B10" s="17" t="s">
        <v>318</v>
      </c>
      <c r="C10" s="61" t="s">
        <v>319</v>
      </c>
      <c r="D10" s="21">
        <v>80000</v>
      </c>
      <c r="E10" s="20" t="s">
        <v>434</v>
      </c>
      <c r="F10" s="16" t="s">
        <v>136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55000000000000004">
      <c r="A11" s="9"/>
      <c r="B11" s="9"/>
      <c r="C11" s="9"/>
      <c r="D11" s="60">
        <f>SUM(D8:D10)</f>
        <v>118000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19" zoomScaleNormal="100" workbookViewId="0">
      <selection activeCell="K10" sqref="K10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232</v>
      </c>
    </row>
    <row r="5" spans="1:18" x14ac:dyDescent="0.55000000000000004">
      <c r="A5" s="39" t="s">
        <v>320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48" x14ac:dyDescent="0.55000000000000004">
      <c r="A8" s="16">
        <v>1</v>
      </c>
      <c r="B8" s="17" t="s">
        <v>272</v>
      </c>
      <c r="C8" s="18" t="s">
        <v>321</v>
      </c>
      <c r="D8" s="21">
        <v>210000</v>
      </c>
      <c r="E8" s="20" t="s">
        <v>434</v>
      </c>
      <c r="F8" s="16" t="s">
        <v>324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08.75" x14ac:dyDescent="0.55000000000000004">
      <c r="A9" s="16">
        <v>2</v>
      </c>
      <c r="B9" s="18" t="s">
        <v>322</v>
      </c>
      <c r="C9" s="18" t="s">
        <v>323</v>
      </c>
      <c r="D9" s="21">
        <v>5000</v>
      </c>
      <c r="E9" s="20" t="s">
        <v>434</v>
      </c>
      <c r="F9" s="16" t="s">
        <v>324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87" x14ac:dyDescent="0.55000000000000004">
      <c r="A10" s="16">
        <v>3</v>
      </c>
      <c r="B10" s="17" t="s">
        <v>278</v>
      </c>
      <c r="C10" s="18" t="s">
        <v>325</v>
      </c>
      <c r="D10" s="21">
        <v>25000</v>
      </c>
      <c r="E10" s="20" t="s">
        <v>434</v>
      </c>
      <c r="F10" s="16" t="s">
        <v>324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20" x14ac:dyDescent="0.55000000000000004">
      <c r="A11" s="16">
        <v>4</v>
      </c>
      <c r="B11" s="25" t="s">
        <v>282</v>
      </c>
      <c r="C11" s="24" t="s">
        <v>326</v>
      </c>
      <c r="D11" s="21">
        <v>10000</v>
      </c>
      <c r="E11" s="20" t="s">
        <v>434</v>
      </c>
      <c r="F11" s="16" t="s">
        <v>324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72" x14ac:dyDescent="0.55000000000000004">
      <c r="A12" s="16">
        <v>5</v>
      </c>
      <c r="B12" s="25" t="s">
        <v>284</v>
      </c>
      <c r="C12" s="24" t="s">
        <v>327</v>
      </c>
      <c r="D12" s="21">
        <v>30000</v>
      </c>
      <c r="E12" s="20" t="s">
        <v>434</v>
      </c>
      <c r="F12" s="16" t="s">
        <v>324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48" x14ac:dyDescent="0.55000000000000004">
      <c r="A13" s="16">
        <v>6</v>
      </c>
      <c r="B13" s="24" t="s">
        <v>240</v>
      </c>
      <c r="C13" s="17" t="s">
        <v>328</v>
      </c>
      <c r="D13" s="21">
        <v>50000</v>
      </c>
      <c r="E13" s="20" t="s">
        <v>434</v>
      </c>
      <c r="F13" s="16" t="s">
        <v>324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48" x14ac:dyDescent="0.55000000000000004">
      <c r="A14" s="16">
        <v>7</v>
      </c>
      <c r="B14" s="25" t="s">
        <v>290</v>
      </c>
      <c r="C14" s="24" t="s">
        <v>291</v>
      </c>
      <c r="D14" s="21">
        <v>15000</v>
      </c>
      <c r="E14" s="20" t="s">
        <v>434</v>
      </c>
      <c r="F14" s="16" t="s">
        <v>324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48" x14ac:dyDescent="0.55000000000000004">
      <c r="A15" s="16">
        <v>8</v>
      </c>
      <c r="B15" s="25" t="s">
        <v>294</v>
      </c>
      <c r="C15" s="24" t="s">
        <v>295</v>
      </c>
      <c r="D15" s="59">
        <v>3500</v>
      </c>
      <c r="E15" s="20" t="s">
        <v>434</v>
      </c>
      <c r="F15" s="16" t="s">
        <v>324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72" x14ac:dyDescent="0.55000000000000004">
      <c r="A16" s="16">
        <v>9</v>
      </c>
      <c r="B16" s="25" t="s">
        <v>298</v>
      </c>
      <c r="C16" s="24" t="s">
        <v>329</v>
      </c>
      <c r="D16" s="21">
        <v>10000</v>
      </c>
      <c r="E16" s="20" t="s">
        <v>434</v>
      </c>
      <c r="F16" s="16" t="s">
        <v>324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48" x14ac:dyDescent="0.55000000000000004">
      <c r="A17" s="16">
        <v>10</v>
      </c>
      <c r="B17" s="25" t="s">
        <v>300</v>
      </c>
      <c r="C17" s="24" t="s">
        <v>330</v>
      </c>
      <c r="D17" s="21">
        <v>15000</v>
      </c>
      <c r="E17" s="20" t="s">
        <v>434</v>
      </c>
      <c r="F17" s="16" t="s">
        <v>324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96" x14ac:dyDescent="0.55000000000000004">
      <c r="A18" s="16">
        <v>11</v>
      </c>
      <c r="B18" s="25" t="s">
        <v>304</v>
      </c>
      <c r="C18" s="17" t="s">
        <v>331</v>
      </c>
      <c r="D18" s="21">
        <v>125000</v>
      </c>
      <c r="E18" s="20" t="s">
        <v>434</v>
      </c>
      <c r="F18" s="16" t="s">
        <v>324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68" x14ac:dyDescent="0.55000000000000004">
      <c r="A19" s="16">
        <v>12</v>
      </c>
      <c r="B19" s="25" t="s">
        <v>252</v>
      </c>
      <c r="C19" s="24" t="s">
        <v>332</v>
      </c>
      <c r="D19" s="21">
        <v>15000</v>
      </c>
      <c r="E19" s="20" t="s">
        <v>434</v>
      </c>
      <c r="F19" s="16" t="s">
        <v>324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53" x14ac:dyDescent="0.55000000000000004">
      <c r="A20" s="16">
        <v>13</v>
      </c>
      <c r="B20" s="25" t="s">
        <v>80</v>
      </c>
      <c r="C20" s="32" t="s">
        <v>333</v>
      </c>
      <c r="D20" s="21">
        <v>50000</v>
      </c>
      <c r="E20" s="20" t="s">
        <v>434</v>
      </c>
      <c r="F20" s="16" t="s">
        <v>324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55000000000000004">
      <c r="A21" s="9"/>
      <c r="B21" s="9"/>
      <c r="C21" s="9"/>
      <c r="D21" s="60">
        <f>SUM(D8:D20)</f>
        <v>563500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Layout" topLeftCell="A9" zoomScaleNormal="100" workbookViewId="0">
      <selection activeCell="H9" sqref="H9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232</v>
      </c>
    </row>
    <row r="5" spans="1:18" x14ac:dyDescent="0.55000000000000004">
      <c r="A5" s="39" t="s">
        <v>344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08.75" x14ac:dyDescent="0.55000000000000004">
      <c r="A8" s="16">
        <v>1</v>
      </c>
      <c r="B8" s="23" t="s">
        <v>345</v>
      </c>
      <c r="C8" s="18" t="s">
        <v>346</v>
      </c>
      <c r="D8" s="21">
        <v>120000</v>
      </c>
      <c r="E8" s="20" t="s">
        <v>434</v>
      </c>
      <c r="F8" s="16" t="s">
        <v>136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52.25" x14ac:dyDescent="0.55000000000000004">
      <c r="A9" s="16">
        <v>2</v>
      </c>
      <c r="B9" s="18" t="s">
        <v>347</v>
      </c>
      <c r="C9" s="18" t="s">
        <v>348</v>
      </c>
      <c r="D9" s="21">
        <v>9000</v>
      </c>
      <c r="E9" s="20" t="s">
        <v>434</v>
      </c>
      <c r="F9" s="16" t="s">
        <v>136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55000000000000004">
      <c r="A10" s="9"/>
      <c r="B10" s="17"/>
      <c r="C10" s="18"/>
      <c r="D10" s="21">
        <f>SUM(D8:D9)</f>
        <v>129000</v>
      </c>
      <c r="E10" s="23"/>
      <c r="F10" s="1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55000000000000004">
      <c r="B11" s="46"/>
      <c r="C11" s="42"/>
      <c r="D11" s="15"/>
    </row>
    <row r="12" spans="1:18" x14ac:dyDescent="0.55000000000000004">
      <c r="B12" s="46"/>
      <c r="C12" s="42"/>
      <c r="D12" s="15"/>
    </row>
    <row r="13" spans="1:18" x14ac:dyDescent="0.55000000000000004">
      <c r="B13" s="42"/>
      <c r="C13" s="14"/>
      <c r="D13" s="15"/>
    </row>
    <row r="14" spans="1:18" x14ac:dyDescent="0.55000000000000004">
      <c r="B14" s="46"/>
      <c r="C14" s="42"/>
      <c r="D14" s="15"/>
    </row>
    <row r="15" spans="1:18" x14ac:dyDescent="0.55000000000000004">
      <c r="B15" s="46"/>
      <c r="C15" s="42"/>
      <c r="D15" s="45"/>
    </row>
    <row r="16" spans="1:18" x14ac:dyDescent="0.55000000000000004">
      <c r="B16" s="46"/>
      <c r="C16" s="42"/>
      <c r="D16" s="15"/>
    </row>
    <row r="17" spans="2:4" x14ac:dyDescent="0.55000000000000004">
      <c r="B17" s="46"/>
      <c r="C17" s="42"/>
      <c r="D17" s="15"/>
    </row>
    <row r="18" spans="2:4" x14ac:dyDescent="0.55000000000000004">
      <c r="B18" s="46"/>
      <c r="C18" s="14"/>
      <c r="D18" s="15"/>
    </row>
    <row r="19" spans="2:4" x14ac:dyDescent="0.55000000000000004">
      <c r="B19" s="46"/>
      <c r="C19" s="42"/>
      <c r="D19" s="15"/>
    </row>
    <row r="20" spans="2:4" x14ac:dyDescent="0.55000000000000004">
      <c r="B20" s="46"/>
      <c r="C20" s="44"/>
      <c r="D20" s="15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A16" zoomScaleNormal="100" workbookViewId="0">
      <selection activeCell="O11" sqref="O11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232</v>
      </c>
    </row>
    <row r="5" spans="1:18" x14ac:dyDescent="0.55000000000000004">
      <c r="A5" s="39" t="s">
        <v>349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87" x14ac:dyDescent="0.55000000000000004">
      <c r="A8" s="16">
        <v>1</v>
      </c>
      <c r="B8" s="23" t="s">
        <v>350</v>
      </c>
      <c r="C8" s="18" t="s">
        <v>351</v>
      </c>
      <c r="D8" s="21">
        <v>150000</v>
      </c>
      <c r="E8" s="20" t="s">
        <v>434</v>
      </c>
      <c r="F8" s="16" t="s">
        <v>136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87" x14ac:dyDescent="0.55000000000000004">
      <c r="A9" s="16">
        <v>2</v>
      </c>
      <c r="B9" s="18" t="s">
        <v>274</v>
      </c>
      <c r="C9" s="18" t="s">
        <v>275</v>
      </c>
      <c r="D9" s="21">
        <v>3000</v>
      </c>
      <c r="E9" s="20" t="s">
        <v>434</v>
      </c>
      <c r="F9" s="16" t="s">
        <v>136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08.75" x14ac:dyDescent="0.55000000000000004">
      <c r="A10" s="16">
        <v>3</v>
      </c>
      <c r="B10" s="17" t="s">
        <v>276</v>
      </c>
      <c r="C10" s="18" t="s">
        <v>352</v>
      </c>
      <c r="D10" s="21">
        <v>60000</v>
      </c>
      <c r="E10" s="20" t="s">
        <v>434</v>
      </c>
      <c r="F10" s="16" t="s">
        <v>136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44" x14ac:dyDescent="0.55000000000000004">
      <c r="A11" s="16">
        <v>4</v>
      </c>
      <c r="B11" s="25" t="s">
        <v>278</v>
      </c>
      <c r="C11" s="24" t="s">
        <v>279</v>
      </c>
      <c r="D11" s="21">
        <v>7000</v>
      </c>
      <c r="E11" s="20" t="s">
        <v>434</v>
      </c>
      <c r="F11" s="16" t="s">
        <v>136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48" x14ac:dyDescent="0.55000000000000004">
      <c r="A12" s="16">
        <v>5</v>
      </c>
      <c r="B12" s="25" t="s">
        <v>282</v>
      </c>
      <c r="C12" s="24" t="s">
        <v>353</v>
      </c>
      <c r="D12" s="21">
        <v>3000</v>
      </c>
      <c r="E12" s="20" t="s">
        <v>434</v>
      </c>
      <c r="F12" s="16" t="s">
        <v>136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48" x14ac:dyDescent="0.55000000000000004">
      <c r="A13" s="16">
        <v>6</v>
      </c>
      <c r="B13" s="24" t="s">
        <v>354</v>
      </c>
      <c r="C13" s="17" t="s">
        <v>355</v>
      </c>
      <c r="D13" s="21">
        <v>2000</v>
      </c>
      <c r="E13" s="20" t="s">
        <v>434</v>
      </c>
      <c r="F13" s="16" t="s">
        <v>136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96" x14ac:dyDescent="0.55000000000000004">
      <c r="A14" s="16">
        <v>7</v>
      </c>
      <c r="B14" s="17" t="s">
        <v>240</v>
      </c>
      <c r="C14" s="17" t="s">
        <v>356</v>
      </c>
      <c r="D14" s="21">
        <v>80000</v>
      </c>
      <c r="E14" s="20" t="s">
        <v>434</v>
      </c>
      <c r="F14" s="16" t="s">
        <v>136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68" x14ac:dyDescent="0.55000000000000004">
      <c r="A15" s="16">
        <v>8</v>
      </c>
      <c r="B15" s="25" t="s">
        <v>80</v>
      </c>
      <c r="C15" s="24" t="s">
        <v>357</v>
      </c>
      <c r="D15" s="21">
        <v>20000</v>
      </c>
      <c r="E15" s="20" t="s">
        <v>434</v>
      </c>
      <c r="F15" s="16" t="s">
        <v>136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48" x14ac:dyDescent="0.55000000000000004">
      <c r="A16" s="16">
        <v>9</v>
      </c>
      <c r="B16" s="25" t="s">
        <v>288</v>
      </c>
      <c r="C16" s="24" t="s">
        <v>358</v>
      </c>
      <c r="D16" s="21">
        <v>30000</v>
      </c>
      <c r="E16" s="20" t="s">
        <v>434</v>
      </c>
      <c r="F16" s="16" t="s">
        <v>136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48" x14ac:dyDescent="0.55000000000000004">
      <c r="A17" s="16">
        <v>10</v>
      </c>
      <c r="B17" s="25" t="s">
        <v>290</v>
      </c>
      <c r="C17" s="24" t="s">
        <v>291</v>
      </c>
      <c r="D17" s="21">
        <v>10000</v>
      </c>
      <c r="E17" s="20" t="s">
        <v>434</v>
      </c>
      <c r="F17" s="16" t="s">
        <v>136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20" x14ac:dyDescent="0.55000000000000004">
      <c r="A18" s="16">
        <v>11</v>
      </c>
      <c r="B18" s="25" t="s">
        <v>298</v>
      </c>
      <c r="C18" s="17" t="s">
        <v>359</v>
      </c>
      <c r="D18" s="21">
        <v>2000</v>
      </c>
      <c r="E18" s="20" t="s">
        <v>434</v>
      </c>
      <c r="F18" s="16" t="s">
        <v>136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48" x14ac:dyDescent="0.55000000000000004">
      <c r="A19" s="16">
        <v>12</v>
      </c>
      <c r="B19" s="25" t="s">
        <v>300</v>
      </c>
      <c r="C19" s="24" t="s">
        <v>330</v>
      </c>
      <c r="D19" s="21">
        <v>15000</v>
      </c>
      <c r="E19" s="20" t="s">
        <v>434</v>
      </c>
      <c r="F19" s="16" t="s">
        <v>136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55000000000000004">
      <c r="A20" s="9"/>
      <c r="B20" s="25"/>
      <c r="C20" s="32"/>
      <c r="D20" s="21">
        <f>SUM(D8:D19)</f>
        <v>382000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A19" zoomScaleNormal="100" workbookViewId="0">
      <selection activeCell="E23" sqref="E23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232</v>
      </c>
    </row>
    <row r="5" spans="1:18" x14ac:dyDescent="0.55000000000000004">
      <c r="A5" s="39" t="s">
        <v>360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30.5" x14ac:dyDescent="0.55000000000000004">
      <c r="A8" s="16">
        <v>1</v>
      </c>
      <c r="B8" s="23" t="s">
        <v>361</v>
      </c>
      <c r="C8" s="18" t="s">
        <v>362</v>
      </c>
      <c r="D8" s="21">
        <v>350000</v>
      </c>
      <c r="E8" s="20" t="s">
        <v>434</v>
      </c>
      <c r="F8" s="16" t="s">
        <v>60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65.25" x14ac:dyDescent="0.55000000000000004">
      <c r="A9" s="16">
        <v>2</v>
      </c>
      <c r="B9" s="18" t="s">
        <v>363</v>
      </c>
      <c r="C9" s="18" t="s">
        <v>364</v>
      </c>
      <c r="D9" s="21">
        <v>12000</v>
      </c>
      <c r="E9" s="20" t="s">
        <v>434</v>
      </c>
      <c r="F9" s="16" t="s">
        <v>60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43.5" x14ac:dyDescent="0.55000000000000004">
      <c r="A10" s="16">
        <v>3</v>
      </c>
      <c r="B10" s="17" t="s">
        <v>278</v>
      </c>
      <c r="C10" s="18" t="s">
        <v>365</v>
      </c>
      <c r="D10" s="21">
        <v>18000</v>
      </c>
      <c r="E10" s="20" t="s">
        <v>434</v>
      </c>
      <c r="F10" s="16" t="s">
        <v>60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08.75" customHeight="1" x14ac:dyDescent="0.55000000000000004">
      <c r="A11" s="16">
        <v>4</v>
      </c>
      <c r="B11" s="25" t="s">
        <v>282</v>
      </c>
      <c r="C11" s="18" t="s">
        <v>366</v>
      </c>
      <c r="D11" s="21">
        <v>290000</v>
      </c>
      <c r="E11" s="20" t="s">
        <v>434</v>
      </c>
      <c r="F11" s="16" t="s">
        <v>60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20" x14ac:dyDescent="0.55000000000000004">
      <c r="A12" s="16">
        <v>5</v>
      </c>
      <c r="B12" s="17" t="s">
        <v>367</v>
      </c>
      <c r="C12" s="17" t="s">
        <v>368</v>
      </c>
      <c r="D12" s="21">
        <v>5000</v>
      </c>
      <c r="E12" s="20" t="s">
        <v>434</v>
      </c>
      <c r="F12" s="16" t="s">
        <v>60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96" x14ac:dyDescent="0.55000000000000004">
      <c r="A13" s="16">
        <v>6</v>
      </c>
      <c r="B13" s="17" t="s">
        <v>240</v>
      </c>
      <c r="C13" s="17" t="s">
        <v>356</v>
      </c>
      <c r="D13" s="21">
        <v>70000</v>
      </c>
      <c r="E13" s="20" t="s">
        <v>434</v>
      </c>
      <c r="F13" s="16" t="s">
        <v>60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48" x14ac:dyDescent="0.55000000000000004">
      <c r="A14" s="16">
        <v>7</v>
      </c>
      <c r="B14" s="25" t="s">
        <v>288</v>
      </c>
      <c r="C14" s="24" t="s">
        <v>358</v>
      </c>
      <c r="D14" s="21">
        <v>30000</v>
      </c>
      <c r="E14" s="20" t="s">
        <v>434</v>
      </c>
      <c r="F14" s="16" t="s">
        <v>60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24" customHeight="1" x14ac:dyDescent="0.55000000000000004">
      <c r="A15" s="16">
        <v>8</v>
      </c>
      <c r="B15" s="25" t="s">
        <v>369</v>
      </c>
      <c r="C15" s="24" t="s">
        <v>370</v>
      </c>
      <c r="D15" s="21">
        <v>450000</v>
      </c>
      <c r="E15" s="20" t="s">
        <v>434</v>
      </c>
      <c r="F15" s="16" t="s">
        <v>60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48" x14ac:dyDescent="0.55000000000000004">
      <c r="A16" s="16">
        <v>9</v>
      </c>
      <c r="B16" s="25" t="s">
        <v>290</v>
      </c>
      <c r="C16" s="17" t="s">
        <v>291</v>
      </c>
      <c r="D16" s="21">
        <v>30000</v>
      </c>
      <c r="E16" s="20" t="s">
        <v>434</v>
      </c>
      <c r="F16" s="16" t="s">
        <v>60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48" x14ac:dyDescent="0.55000000000000004">
      <c r="A17" s="16">
        <v>10</v>
      </c>
      <c r="B17" s="25" t="s">
        <v>371</v>
      </c>
      <c r="C17" s="24" t="s">
        <v>372</v>
      </c>
      <c r="D17" s="21">
        <v>300000</v>
      </c>
      <c r="E17" s="20" t="s">
        <v>434</v>
      </c>
      <c r="F17" s="16" t="s">
        <v>60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44.25" x14ac:dyDescent="0.55000000000000004">
      <c r="A18" s="16">
        <v>11</v>
      </c>
      <c r="B18" s="25" t="s">
        <v>292</v>
      </c>
      <c r="C18" s="32" t="s">
        <v>373</v>
      </c>
      <c r="D18" s="21">
        <v>150000</v>
      </c>
      <c r="E18" s="20" t="s">
        <v>434</v>
      </c>
      <c r="F18" s="16" t="s">
        <v>60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48" x14ac:dyDescent="0.55000000000000004">
      <c r="A19" s="16">
        <v>12</v>
      </c>
      <c r="B19" s="25" t="s">
        <v>294</v>
      </c>
      <c r="C19" s="24" t="s">
        <v>295</v>
      </c>
      <c r="D19" s="21">
        <v>600000</v>
      </c>
      <c r="E19" s="20" t="s">
        <v>434</v>
      </c>
      <c r="F19" s="16" t="s">
        <v>60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72" x14ac:dyDescent="0.55000000000000004">
      <c r="A20" s="16">
        <v>13</v>
      </c>
      <c r="B20" s="25" t="s">
        <v>318</v>
      </c>
      <c r="C20" s="17" t="s">
        <v>374</v>
      </c>
      <c r="D20" s="21">
        <v>25000</v>
      </c>
      <c r="E20" s="20" t="s">
        <v>434</v>
      </c>
      <c r="F20" s="16" t="s">
        <v>60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48" x14ac:dyDescent="0.55000000000000004">
      <c r="A21" s="16">
        <v>14</v>
      </c>
      <c r="B21" s="25" t="s">
        <v>300</v>
      </c>
      <c r="C21" s="24" t="s">
        <v>330</v>
      </c>
      <c r="D21" s="21">
        <v>80000</v>
      </c>
      <c r="E21" s="20" t="s">
        <v>434</v>
      </c>
      <c r="F21" s="16" t="s">
        <v>60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72" x14ac:dyDescent="0.55000000000000004">
      <c r="A22" s="16">
        <v>15</v>
      </c>
      <c r="B22" s="25" t="s">
        <v>304</v>
      </c>
      <c r="C22" s="24" t="s">
        <v>375</v>
      </c>
      <c r="D22" s="21">
        <v>3840000</v>
      </c>
      <c r="E22" s="20" t="s">
        <v>434</v>
      </c>
      <c r="F22" s="16" t="s">
        <v>60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48" x14ac:dyDescent="0.55000000000000004">
      <c r="A23" s="16">
        <v>16</v>
      </c>
      <c r="B23" s="25" t="s">
        <v>376</v>
      </c>
      <c r="C23" s="24" t="s">
        <v>377</v>
      </c>
      <c r="D23" s="21">
        <v>2500000</v>
      </c>
      <c r="E23" s="20" t="s">
        <v>434</v>
      </c>
      <c r="F23" s="16" t="s">
        <v>60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48" x14ac:dyDescent="0.55000000000000004">
      <c r="A24" s="16">
        <v>17</v>
      </c>
      <c r="B24" s="25" t="s">
        <v>302</v>
      </c>
      <c r="C24" s="24" t="s">
        <v>378</v>
      </c>
      <c r="D24" s="21">
        <v>160000</v>
      </c>
      <c r="E24" s="20" t="s">
        <v>434</v>
      </c>
      <c r="F24" s="16" t="s">
        <v>60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55000000000000004">
      <c r="A25" s="9"/>
      <c r="B25" s="9"/>
      <c r="C25" s="9"/>
      <c r="D25" s="60">
        <f>SUM(D8:D24)</f>
        <v>8910000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view="pageLayout" zoomScaleNormal="100" workbookViewId="0">
      <selection activeCell="E8" sqref="E8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232</v>
      </c>
    </row>
    <row r="5" spans="1:18" x14ac:dyDescent="0.55000000000000004">
      <c r="A5" s="39" t="s">
        <v>379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43.5" x14ac:dyDescent="0.55000000000000004">
      <c r="A8" s="16">
        <v>1</v>
      </c>
      <c r="B8" s="23" t="s">
        <v>296</v>
      </c>
      <c r="C8" s="18" t="s">
        <v>297</v>
      </c>
      <c r="D8" s="21">
        <v>100000</v>
      </c>
      <c r="E8" s="20" t="s">
        <v>434</v>
      </c>
      <c r="F8" s="16" t="s">
        <v>60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55000000000000004">
      <c r="A9" s="4"/>
      <c r="B9" s="4"/>
      <c r="C9" s="4"/>
      <c r="D9" s="59">
        <f>SUM(D8)</f>
        <v>100000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6" zoomScaleNormal="100" workbookViewId="0">
      <selection activeCell="F10" sqref="F10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232</v>
      </c>
    </row>
    <row r="5" spans="1:18" x14ac:dyDescent="0.55000000000000004">
      <c r="A5" s="39" t="s">
        <v>380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11" customHeight="1" x14ac:dyDescent="0.55000000000000004">
      <c r="A8" s="16">
        <v>1</v>
      </c>
      <c r="B8" s="23" t="s">
        <v>381</v>
      </c>
      <c r="C8" s="18" t="s">
        <v>382</v>
      </c>
      <c r="D8" s="21">
        <v>190000</v>
      </c>
      <c r="E8" s="20" t="s">
        <v>434</v>
      </c>
      <c r="F8" s="16" t="s">
        <v>60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20" x14ac:dyDescent="0.55000000000000004">
      <c r="A9" s="16">
        <v>2</v>
      </c>
      <c r="B9" s="25" t="s">
        <v>383</v>
      </c>
      <c r="C9" s="24" t="s">
        <v>384</v>
      </c>
      <c r="D9" s="21">
        <v>20000</v>
      </c>
      <c r="E9" s="20" t="s">
        <v>434</v>
      </c>
      <c r="F9" s="16" t="s">
        <v>60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08.75" x14ac:dyDescent="0.55000000000000004">
      <c r="A10" s="16">
        <v>3</v>
      </c>
      <c r="B10" s="17" t="s">
        <v>385</v>
      </c>
      <c r="C10" s="18" t="s">
        <v>386</v>
      </c>
      <c r="D10" s="21">
        <v>431435</v>
      </c>
      <c r="E10" s="20" t="s">
        <v>434</v>
      </c>
      <c r="F10" s="16" t="s">
        <v>60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72" x14ac:dyDescent="0.55000000000000004">
      <c r="A11" s="16">
        <v>4</v>
      </c>
      <c r="B11" s="25" t="s">
        <v>387</v>
      </c>
      <c r="C11" s="17" t="s">
        <v>388</v>
      </c>
      <c r="D11" s="21">
        <v>420200</v>
      </c>
      <c r="E11" s="20" t="s">
        <v>434</v>
      </c>
      <c r="F11" s="16" t="s">
        <v>60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55000000000000004">
      <c r="A12" s="9"/>
      <c r="B12" s="9"/>
      <c r="C12" s="9"/>
      <c r="D12" s="60">
        <f>SUM(D8:D11)</f>
        <v>1061635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abSelected="1" topLeftCell="A43" zoomScaleNormal="100" workbookViewId="0">
      <selection activeCell="C73" sqref="C73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P1" s="1" t="s">
        <v>390</v>
      </c>
    </row>
    <row r="2" spans="1:18" x14ac:dyDescent="0.55000000000000004">
      <c r="A2" s="73" t="s">
        <v>389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35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73" t="s">
        <v>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x14ac:dyDescent="0.55000000000000004">
      <c r="A5" s="49" t="s">
        <v>391</v>
      </c>
    </row>
    <row r="6" spans="1:18" ht="24.75" thickBot="1" x14ac:dyDescent="0.6">
      <c r="A6" s="39" t="s">
        <v>380</v>
      </c>
      <c r="B6" s="49" t="s">
        <v>392</v>
      </c>
    </row>
    <row r="7" spans="1:18" ht="48" customHeight="1" x14ac:dyDescent="0.55000000000000004">
      <c r="A7" s="74" t="s">
        <v>38</v>
      </c>
      <c r="B7" s="75" t="s">
        <v>393</v>
      </c>
      <c r="C7" s="75" t="s">
        <v>394</v>
      </c>
      <c r="D7" s="71" t="s">
        <v>42</v>
      </c>
      <c r="E7" s="70" t="s">
        <v>41</v>
      </c>
      <c r="F7" s="71" t="s">
        <v>7</v>
      </c>
      <c r="G7" s="72" t="s">
        <v>43</v>
      </c>
      <c r="H7" s="72"/>
      <c r="I7" s="72"/>
      <c r="J7" s="72" t="s">
        <v>56</v>
      </c>
      <c r="K7" s="72"/>
      <c r="L7" s="72"/>
      <c r="M7" s="72"/>
      <c r="N7" s="72"/>
      <c r="O7" s="72"/>
      <c r="P7" s="72"/>
      <c r="Q7" s="72"/>
      <c r="R7" s="72"/>
    </row>
    <row r="8" spans="1:18" x14ac:dyDescent="0.55000000000000004">
      <c r="A8" s="77"/>
      <c r="B8" s="78"/>
      <c r="C8" s="78"/>
      <c r="D8" s="79"/>
      <c r="E8" s="80"/>
      <c r="F8" s="79"/>
      <c r="G8" s="54" t="s">
        <v>44</v>
      </c>
      <c r="H8" s="54" t="s">
        <v>45</v>
      </c>
      <c r="I8" s="54" t="s">
        <v>46</v>
      </c>
      <c r="J8" s="54" t="s">
        <v>47</v>
      </c>
      <c r="K8" s="54" t="s">
        <v>48</v>
      </c>
      <c r="L8" s="54" t="s">
        <v>49</v>
      </c>
      <c r="M8" s="54" t="s">
        <v>50</v>
      </c>
      <c r="N8" s="54" t="s">
        <v>51</v>
      </c>
      <c r="O8" s="54" t="s">
        <v>52</v>
      </c>
      <c r="P8" s="54" t="s">
        <v>53</v>
      </c>
      <c r="Q8" s="54" t="s">
        <v>54</v>
      </c>
      <c r="R8" s="54" t="s">
        <v>55</v>
      </c>
    </row>
    <row r="9" spans="1:18" ht="69" customHeight="1" x14ac:dyDescent="0.55000000000000004">
      <c r="A9" s="16">
        <v>1</v>
      </c>
      <c r="B9" s="23" t="s">
        <v>403</v>
      </c>
      <c r="C9" s="18" t="s">
        <v>408</v>
      </c>
      <c r="D9" s="21">
        <v>20000</v>
      </c>
      <c r="E9" s="20" t="s">
        <v>430</v>
      </c>
      <c r="F9" s="16" t="s">
        <v>136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50.25" customHeight="1" x14ac:dyDescent="0.55000000000000004">
      <c r="A10" s="16">
        <v>2</v>
      </c>
      <c r="B10" s="23" t="s">
        <v>409</v>
      </c>
      <c r="C10" s="18" t="s">
        <v>410</v>
      </c>
      <c r="D10" s="21">
        <v>28000</v>
      </c>
      <c r="E10" s="20" t="s">
        <v>430</v>
      </c>
      <c r="F10" s="16" t="s">
        <v>136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50.25" customHeight="1" x14ac:dyDescent="0.55000000000000004">
      <c r="A11" s="31"/>
      <c r="B11" s="30"/>
      <c r="C11" s="28"/>
      <c r="D11" s="29"/>
      <c r="E11" s="55"/>
      <c r="F11" s="26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50.25" customHeight="1" x14ac:dyDescent="0.55000000000000004">
      <c r="A12" s="31"/>
      <c r="B12" s="30"/>
      <c r="C12" s="28"/>
      <c r="D12" s="29"/>
      <c r="E12" s="55"/>
      <c r="F12" s="26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ht="35.25" customHeight="1" x14ac:dyDescent="0.55000000000000004">
      <c r="A13" s="31"/>
      <c r="B13" s="30"/>
      <c r="C13" s="28"/>
      <c r="D13" s="29"/>
      <c r="E13" s="55"/>
      <c r="F13" s="26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18" x14ac:dyDescent="0.55000000000000004">
      <c r="A14" s="49" t="s">
        <v>401</v>
      </c>
      <c r="C14" s="42"/>
      <c r="D14" s="15"/>
    </row>
    <row r="15" spans="1:18" ht="24.75" thickBot="1" x14ac:dyDescent="0.6">
      <c r="A15" s="39" t="s">
        <v>380</v>
      </c>
      <c r="B15" s="49" t="s">
        <v>392</v>
      </c>
      <c r="C15" s="14"/>
      <c r="D15" s="15"/>
    </row>
    <row r="16" spans="1:18" ht="24" customHeight="1" x14ac:dyDescent="0.55000000000000004">
      <c r="A16" s="74" t="s">
        <v>38</v>
      </c>
      <c r="B16" s="75" t="s">
        <v>393</v>
      </c>
      <c r="C16" s="75" t="s">
        <v>394</v>
      </c>
      <c r="D16" s="71" t="s">
        <v>42</v>
      </c>
      <c r="E16" s="70" t="s">
        <v>41</v>
      </c>
      <c r="F16" s="71" t="s">
        <v>7</v>
      </c>
      <c r="G16" s="72" t="s">
        <v>43</v>
      </c>
      <c r="H16" s="72"/>
      <c r="I16" s="72"/>
      <c r="J16" s="72" t="s">
        <v>56</v>
      </c>
      <c r="K16" s="72"/>
      <c r="L16" s="72"/>
      <c r="M16" s="72"/>
      <c r="N16" s="72"/>
      <c r="O16" s="72"/>
      <c r="P16" s="72"/>
      <c r="Q16" s="72"/>
      <c r="R16" s="72"/>
    </row>
    <row r="17" spans="1:18" ht="24.75" thickBot="1" x14ac:dyDescent="0.6">
      <c r="A17" s="74"/>
      <c r="B17" s="76"/>
      <c r="C17" s="76"/>
      <c r="D17" s="71"/>
      <c r="E17" s="70"/>
      <c r="F17" s="71"/>
      <c r="G17" s="4" t="s">
        <v>44</v>
      </c>
      <c r="H17" s="4" t="s">
        <v>45</v>
      </c>
      <c r="I17" s="4" t="s">
        <v>46</v>
      </c>
      <c r="J17" s="4" t="s">
        <v>47</v>
      </c>
      <c r="K17" s="4" t="s">
        <v>48</v>
      </c>
      <c r="L17" s="4" t="s">
        <v>49</v>
      </c>
      <c r="M17" s="4" t="s">
        <v>50</v>
      </c>
      <c r="N17" s="4" t="s">
        <v>51</v>
      </c>
      <c r="O17" s="4" t="s">
        <v>52</v>
      </c>
      <c r="P17" s="4" t="s">
        <v>53</v>
      </c>
      <c r="Q17" s="4" t="s">
        <v>54</v>
      </c>
      <c r="R17" s="4" t="s">
        <v>55</v>
      </c>
    </row>
    <row r="18" spans="1:18" ht="65.25" x14ac:dyDescent="0.55000000000000004">
      <c r="A18" s="62">
        <v>3</v>
      </c>
      <c r="B18" s="52" t="s">
        <v>411</v>
      </c>
      <c r="C18" s="51" t="s">
        <v>412</v>
      </c>
      <c r="D18" s="53">
        <v>22000</v>
      </c>
      <c r="E18" s="20" t="s">
        <v>430</v>
      </c>
      <c r="F18" s="16" t="s">
        <v>136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65.25" x14ac:dyDescent="0.55000000000000004">
      <c r="A19" s="16">
        <v>4</v>
      </c>
      <c r="B19" s="23" t="s">
        <v>397</v>
      </c>
      <c r="C19" s="18" t="s">
        <v>398</v>
      </c>
      <c r="D19" s="21">
        <v>30000</v>
      </c>
      <c r="E19" s="20" t="s">
        <v>430</v>
      </c>
      <c r="F19" s="16" t="s">
        <v>136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44.25" x14ac:dyDescent="0.55000000000000004">
      <c r="A20" s="16">
        <v>5</v>
      </c>
      <c r="B20" s="50" t="s">
        <v>399</v>
      </c>
      <c r="C20" s="32" t="s">
        <v>400</v>
      </c>
      <c r="D20" s="21">
        <v>5000</v>
      </c>
      <c r="E20" s="20" t="s">
        <v>430</v>
      </c>
      <c r="F20" s="16" t="s">
        <v>136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55000000000000004">
      <c r="A21" s="31"/>
      <c r="B21" s="56"/>
      <c r="C21" s="57"/>
      <c r="D21" s="29"/>
      <c r="E21" s="55"/>
      <c r="F21" s="26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 x14ac:dyDescent="0.55000000000000004">
      <c r="A22" s="31"/>
      <c r="B22" s="56"/>
      <c r="C22" s="57"/>
      <c r="D22" s="29"/>
      <c r="E22" s="55"/>
      <c r="F22" s="26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18" x14ac:dyDescent="0.55000000000000004">
      <c r="A23" s="31"/>
      <c r="B23" s="56"/>
      <c r="C23" s="57"/>
      <c r="D23" s="29"/>
      <c r="E23" s="55"/>
      <c r="F23" s="26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18" x14ac:dyDescent="0.55000000000000004">
      <c r="A24" s="31"/>
      <c r="B24" s="56"/>
      <c r="C24" s="57"/>
      <c r="D24" s="29"/>
      <c r="E24" s="55"/>
      <c r="F24" s="26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 x14ac:dyDescent="0.55000000000000004">
      <c r="A25" s="31"/>
      <c r="B25" s="56"/>
      <c r="C25" s="57"/>
      <c r="D25" s="29"/>
      <c r="E25" s="55"/>
      <c r="F25" s="26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 x14ac:dyDescent="0.55000000000000004">
      <c r="A26" s="31"/>
      <c r="B26" s="56"/>
      <c r="C26" s="57"/>
      <c r="D26" s="29"/>
      <c r="E26" s="55"/>
      <c r="F26" s="26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18" x14ac:dyDescent="0.55000000000000004">
      <c r="A27" s="31"/>
      <c r="B27" s="56"/>
      <c r="C27" s="57"/>
      <c r="D27" s="29"/>
      <c r="E27" s="55"/>
      <c r="F27" s="26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 x14ac:dyDescent="0.55000000000000004">
      <c r="A28" s="31"/>
      <c r="B28" s="56"/>
      <c r="C28" s="57"/>
      <c r="D28" s="29"/>
      <c r="E28" s="55"/>
      <c r="F28" s="26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1:18" x14ac:dyDescent="0.55000000000000004">
      <c r="A29" s="49" t="s">
        <v>391</v>
      </c>
    </row>
    <row r="30" spans="1:18" ht="24.75" thickBot="1" x14ac:dyDescent="0.6">
      <c r="A30" s="39" t="s">
        <v>380</v>
      </c>
      <c r="B30" s="49" t="s">
        <v>402</v>
      </c>
    </row>
    <row r="31" spans="1:18" x14ac:dyDescent="0.55000000000000004">
      <c r="A31" s="74" t="s">
        <v>38</v>
      </c>
      <c r="B31" s="75" t="s">
        <v>393</v>
      </c>
      <c r="C31" s="75" t="s">
        <v>394</v>
      </c>
      <c r="D31" s="71" t="s">
        <v>42</v>
      </c>
      <c r="E31" s="70" t="s">
        <v>41</v>
      </c>
      <c r="F31" s="71" t="s">
        <v>7</v>
      </c>
      <c r="G31" s="72" t="s">
        <v>43</v>
      </c>
      <c r="H31" s="72"/>
      <c r="I31" s="72"/>
      <c r="J31" s="72" t="s">
        <v>56</v>
      </c>
      <c r="K31" s="72"/>
      <c r="L31" s="72"/>
      <c r="M31" s="72"/>
      <c r="N31" s="72"/>
      <c r="O31" s="72"/>
      <c r="P31" s="72"/>
      <c r="Q31" s="72"/>
      <c r="R31" s="72"/>
    </row>
    <row r="32" spans="1:18" ht="24.75" thickBot="1" x14ac:dyDescent="0.6">
      <c r="A32" s="74"/>
      <c r="B32" s="76"/>
      <c r="C32" s="76"/>
      <c r="D32" s="71"/>
      <c r="E32" s="70"/>
      <c r="F32" s="71"/>
      <c r="G32" s="4" t="s">
        <v>44</v>
      </c>
      <c r="H32" s="4" t="s">
        <v>45</v>
      </c>
      <c r="I32" s="4" t="s">
        <v>46</v>
      </c>
      <c r="J32" s="4" t="s">
        <v>47</v>
      </c>
      <c r="K32" s="4" t="s">
        <v>48</v>
      </c>
      <c r="L32" s="4" t="s">
        <v>49</v>
      </c>
      <c r="M32" s="4" t="s">
        <v>50</v>
      </c>
      <c r="N32" s="4" t="s">
        <v>51</v>
      </c>
      <c r="O32" s="4" t="s">
        <v>52</v>
      </c>
      <c r="P32" s="4" t="s">
        <v>53</v>
      </c>
      <c r="Q32" s="4" t="s">
        <v>54</v>
      </c>
      <c r="R32" s="4" t="s">
        <v>55</v>
      </c>
    </row>
    <row r="33" spans="1:18" ht="86.25" customHeight="1" x14ac:dyDescent="0.55000000000000004">
      <c r="A33" s="16">
        <v>6</v>
      </c>
      <c r="B33" s="23" t="s">
        <v>403</v>
      </c>
      <c r="C33" s="18" t="s">
        <v>404</v>
      </c>
      <c r="D33" s="21">
        <v>5000</v>
      </c>
      <c r="E33" s="20" t="s">
        <v>430</v>
      </c>
      <c r="F33" s="16" t="s">
        <v>109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ht="115.5" customHeight="1" x14ac:dyDescent="0.55000000000000004">
      <c r="A34" s="16">
        <v>7</v>
      </c>
      <c r="B34" s="50" t="s">
        <v>405</v>
      </c>
      <c r="C34" s="18" t="s">
        <v>406</v>
      </c>
      <c r="D34" s="21">
        <v>28000</v>
      </c>
      <c r="E34" s="20" t="s">
        <v>430</v>
      </c>
      <c r="F34" s="16" t="s">
        <v>109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55000000000000004">
      <c r="A35" s="49" t="s">
        <v>401</v>
      </c>
    </row>
    <row r="36" spans="1:18" ht="24.75" thickBot="1" x14ac:dyDescent="0.6">
      <c r="A36" s="39" t="s">
        <v>380</v>
      </c>
      <c r="B36" s="49" t="s">
        <v>402</v>
      </c>
    </row>
    <row r="37" spans="1:18" x14ac:dyDescent="0.55000000000000004">
      <c r="A37" s="74" t="s">
        <v>38</v>
      </c>
      <c r="B37" s="75" t="s">
        <v>393</v>
      </c>
      <c r="C37" s="75" t="s">
        <v>394</v>
      </c>
      <c r="D37" s="71" t="s">
        <v>42</v>
      </c>
      <c r="E37" s="70" t="s">
        <v>41</v>
      </c>
      <c r="F37" s="71" t="s">
        <v>7</v>
      </c>
      <c r="G37" s="72" t="s">
        <v>43</v>
      </c>
      <c r="H37" s="72"/>
      <c r="I37" s="72"/>
      <c r="J37" s="72" t="s">
        <v>56</v>
      </c>
      <c r="K37" s="72"/>
      <c r="L37" s="72"/>
      <c r="M37" s="72"/>
      <c r="N37" s="72"/>
      <c r="O37" s="72"/>
      <c r="P37" s="72"/>
      <c r="Q37" s="72"/>
      <c r="R37" s="72"/>
    </row>
    <row r="38" spans="1:18" ht="24.75" thickBot="1" x14ac:dyDescent="0.6">
      <c r="A38" s="74"/>
      <c r="B38" s="76"/>
      <c r="C38" s="76"/>
      <c r="D38" s="71"/>
      <c r="E38" s="70"/>
      <c r="F38" s="71"/>
      <c r="G38" s="4" t="s">
        <v>44</v>
      </c>
      <c r="H38" s="4" t="s">
        <v>45</v>
      </c>
      <c r="I38" s="4" t="s">
        <v>46</v>
      </c>
      <c r="J38" s="4" t="s">
        <v>47</v>
      </c>
      <c r="K38" s="4" t="s">
        <v>48</v>
      </c>
      <c r="L38" s="4" t="s">
        <v>49</v>
      </c>
      <c r="M38" s="4" t="s">
        <v>50</v>
      </c>
      <c r="N38" s="4" t="s">
        <v>51</v>
      </c>
      <c r="O38" s="4" t="s">
        <v>52</v>
      </c>
      <c r="P38" s="4" t="s">
        <v>53</v>
      </c>
      <c r="Q38" s="4" t="s">
        <v>54</v>
      </c>
      <c r="R38" s="4" t="s">
        <v>55</v>
      </c>
    </row>
    <row r="39" spans="1:18" ht="45" customHeight="1" x14ac:dyDescent="0.55000000000000004">
      <c r="A39" s="16">
        <v>8</v>
      </c>
      <c r="B39" s="23" t="s">
        <v>399</v>
      </c>
      <c r="C39" s="18" t="s">
        <v>407</v>
      </c>
      <c r="D39" s="21">
        <v>2500</v>
      </c>
      <c r="E39" s="20" t="s">
        <v>430</v>
      </c>
      <c r="F39" s="16" t="s">
        <v>136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27.75" customHeight="1" x14ac:dyDescent="0.55000000000000004">
      <c r="A40" s="31"/>
      <c r="B40" s="30"/>
      <c r="C40" s="28"/>
      <c r="D40" s="29"/>
      <c r="E40" s="55"/>
      <c r="F40" s="26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</row>
    <row r="41" spans="1:18" x14ac:dyDescent="0.55000000000000004">
      <c r="A41" s="49" t="s">
        <v>391</v>
      </c>
    </row>
    <row r="42" spans="1:18" ht="24.75" thickBot="1" x14ac:dyDescent="0.6">
      <c r="A42" s="39" t="s">
        <v>380</v>
      </c>
      <c r="B42" s="49" t="s">
        <v>413</v>
      </c>
    </row>
    <row r="43" spans="1:18" x14ac:dyDescent="0.55000000000000004">
      <c r="A43" s="74" t="s">
        <v>38</v>
      </c>
      <c r="B43" s="75" t="s">
        <v>393</v>
      </c>
      <c r="C43" s="75" t="s">
        <v>394</v>
      </c>
      <c r="D43" s="71" t="s">
        <v>42</v>
      </c>
      <c r="E43" s="70" t="s">
        <v>41</v>
      </c>
      <c r="F43" s="71" t="s">
        <v>7</v>
      </c>
      <c r="G43" s="72" t="s">
        <v>43</v>
      </c>
      <c r="H43" s="72"/>
      <c r="I43" s="72"/>
      <c r="J43" s="72" t="s">
        <v>56</v>
      </c>
      <c r="K43" s="72"/>
      <c r="L43" s="72"/>
      <c r="M43" s="72"/>
      <c r="N43" s="72"/>
      <c r="O43" s="72"/>
      <c r="P43" s="72"/>
      <c r="Q43" s="72"/>
      <c r="R43" s="72"/>
    </row>
    <row r="44" spans="1:18" ht="24.75" thickBot="1" x14ac:dyDescent="0.6">
      <c r="A44" s="74"/>
      <c r="B44" s="76"/>
      <c r="C44" s="76"/>
      <c r="D44" s="71"/>
      <c r="E44" s="70"/>
      <c r="F44" s="71"/>
      <c r="G44" s="4" t="s">
        <v>44</v>
      </c>
      <c r="H44" s="4" t="s">
        <v>45</v>
      </c>
      <c r="I44" s="4" t="s">
        <v>46</v>
      </c>
      <c r="J44" s="4" t="s">
        <v>47</v>
      </c>
      <c r="K44" s="4" t="s">
        <v>48</v>
      </c>
      <c r="L44" s="4" t="s">
        <v>49</v>
      </c>
      <c r="M44" s="4" t="s">
        <v>50</v>
      </c>
      <c r="N44" s="4" t="s">
        <v>51</v>
      </c>
      <c r="O44" s="4" t="s">
        <v>52</v>
      </c>
      <c r="P44" s="4" t="s">
        <v>53</v>
      </c>
      <c r="Q44" s="4" t="s">
        <v>54</v>
      </c>
      <c r="R44" s="4" t="s">
        <v>55</v>
      </c>
    </row>
    <row r="45" spans="1:18" ht="65.25" x14ac:dyDescent="0.55000000000000004">
      <c r="A45" s="16">
        <v>9</v>
      </c>
      <c r="B45" s="23" t="s">
        <v>395</v>
      </c>
      <c r="C45" s="18" t="s">
        <v>396</v>
      </c>
      <c r="D45" s="21">
        <v>15000</v>
      </c>
      <c r="E45" s="20" t="s">
        <v>430</v>
      </c>
      <c r="F45" s="16" t="s">
        <v>269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55000000000000004">
      <c r="A46" s="49" t="s">
        <v>401</v>
      </c>
    </row>
    <row r="47" spans="1:18" ht="24.75" thickBot="1" x14ac:dyDescent="0.6">
      <c r="A47" s="39" t="s">
        <v>380</v>
      </c>
      <c r="B47" s="49" t="s">
        <v>413</v>
      </c>
    </row>
    <row r="48" spans="1:18" x14ac:dyDescent="0.55000000000000004">
      <c r="A48" s="74" t="s">
        <v>38</v>
      </c>
      <c r="B48" s="75" t="s">
        <v>393</v>
      </c>
      <c r="C48" s="75" t="s">
        <v>394</v>
      </c>
      <c r="D48" s="71" t="s">
        <v>42</v>
      </c>
      <c r="E48" s="70" t="s">
        <v>41</v>
      </c>
      <c r="F48" s="71" t="s">
        <v>7</v>
      </c>
      <c r="G48" s="72" t="s">
        <v>43</v>
      </c>
      <c r="H48" s="72"/>
      <c r="I48" s="72"/>
      <c r="J48" s="72" t="s">
        <v>56</v>
      </c>
      <c r="K48" s="72"/>
      <c r="L48" s="72"/>
      <c r="M48" s="72"/>
      <c r="N48" s="72"/>
      <c r="O48" s="72"/>
      <c r="P48" s="72"/>
      <c r="Q48" s="72"/>
      <c r="R48" s="72"/>
    </row>
    <row r="49" spans="1:18" ht="24.75" thickBot="1" x14ac:dyDescent="0.6">
      <c r="A49" s="74"/>
      <c r="B49" s="76"/>
      <c r="C49" s="76"/>
      <c r="D49" s="71"/>
      <c r="E49" s="70"/>
      <c r="F49" s="71"/>
      <c r="G49" s="4" t="s">
        <v>44</v>
      </c>
      <c r="H49" s="4" t="s">
        <v>45</v>
      </c>
      <c r="I49" s="4" t="s">
        <v>46</v>
      </c>
      <c r="J49" s="4" t="s">
        <v>47</v>
      </c>
      <c r="K49" s="4" t="s">
        <v>48</v>
      </c>
      <c r="L49" s="4" t="s">
        <v>49</v>
      </c>
      <c r="M49" s="4" t="s">
        <v>50</v>
      </c>
      <c r="N49" s="4" t="s">
        <v>51</v>
      </c>
      <c r="O49" s="4" t="s">
        <v>52</v>
      </c>
      <c r="P49" s="4" t="s">
        <v>53</v>
      </c>
      <c r="Q49" s="4" t="s">
        <v>54</v>
      </c>
      <c r="R49" s="4" t="s">
        <v>55</v>
      </c>
    </row>
    <row r="50" spans="1:18" ht="65.25" x14ac:dyDescent="0.55000000000000004">
      <c r="A50" s="62">
        <v>10</v>
      </c>
      <c r="B50" s="23" t="s">
        <v>399</v>
      </c>
      <c r="C50" s="18" t="s">
        <v>407</v>
      </c>
      <c r="D50" s="21">
        <v>2500</v>
      </c>
      <c r="E50" s="20" t="s">
        <v>430</v>
      </c>
      <c r="F50" s="16" t="s">
        <v>269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65.25" x14ac:dyDescent="0.55000000000000004">
      <c r="A51" s="16">
        <v>11</v>
      </c>
      <c r="B51" s="23" t="s">
        <v>397</v>
      </c>
      <c r="C51" s="18" t="s">
        <v>398</v>
      </c>
      <c r="D51" s="21">
        <v>30000</v>
      </c>
      <c r="E51" s="20" t="s">
        <v>430</v>
      </c>
      <c r="F51" s="16" t="s">
        <v>269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55000000000000004">
      <c r="A52" s="31"/>
      <c r="B52" s="30"/>
      <c r="C52" s="28"/>
      <c r="D52" s="29"/>
      <c r="E52" s="55"/>
      <c r="F52" s="26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18" x14ac:dyDescent="0.55000000000000004">
      <c r="A53" s="31"/>
      <c r="B53" s="30"/>
      <c r="C53" s="28"/>
      <c r="D53" s="29"/>
      <c r="E53" s="55"/>
      <c r="F53" s="26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18" x14ac:dyDescent="0.55000000000000004">
      <c r="A54" s="31"/>
      <c r="B54" s="30"/>
      <c r="C54" s="28"/>
      <c r="D54" s="29"/>
      <c r="E54" s="55"/>
      <c r="F54" s="26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 x14ac:dyDescent="0.55000000000000004">
      <c r="A55" s="49" t="s">
        <v>414</v>
      </c>
    </row>
    <row r="56" spans="1:18" ht="24.75" thickBot="1" x14ac:dyDescent="0.6">
      <c r="A56" s="39" t="s">
        <v>380</v>
      </c>
      <c r="B56" s="49" t="s">
        <v>415</v>
      </c>
    </row>
    <row r="57" spans="1:18" x14ac:dyDescent="0.55000000000000004">
      <c r="A57" s="74" t="s">
        <v>38</v>
      </c>
      <c r="B57" s="75" t="s">
        <v>393</v>
      </c>
      <c r="C57" s="75" t="s">
        <v>394</v>
      </c>
      <c r="D57" s="71" t="s">
        <v>42</v>
      </c>
      <c r="E57" s="70" t="s">
        <v>41</v>
      </c>
      <c r="F57" s="71" t="s">
        <v>7</v>
      </c>
      <c r="G57" s="72" t="s">
        <v>43</v>
      </c>
      <c r="H57" s="72"/>
      <c r="I57" s="72"/>
      <c r="J57" s="72" t="s">
        <v>56</v>
      </c>
      <c r="K57" s="72"/>
      <c r="L57" s="72"/>
      <c r="M57" s="72"/>
      <c r="N57" s="72"/>
      <c r="O57" s="72"/>
      <c r="P57" s="72"/>
      <c r="Q57" s="72"/>
      <c r="R57" s="72"/>
    </row>
    <row r="58" spans="1:18" ht="24.75" thickBot="1" x14ac:dyDescent="0.6">
      <c r="A58" s="74"/>
      <c r="B58" s="76"/>
      <c r="C58" s="76"/>
      <c r="D58" s="71"/>
      <c r="E58" s="70"/>
      <c r="F58" s="71"/>
      <c r="G58" s="4" t="s">
        <v>44</v>
      </c>
      <c r="H58" s="4" t="s">
        <v>45</v>
      </c>
      <c r="I58" s="4" t="s">
        <v>46</v>
      </c>
      <c r="J58" s="4" t="s">
        <v>47</v>
      </c>
      <c r="K58" s="4" t="s">
        <v>48</v>
      </c>
      <c r="L58" s="4" t="s">
        <v>49</v>
      </c>
      <c r="M58" s="4" t="s">
        <v>50</v>
      </c>
      <c r="N58" s="4" t="s">
        <v>51</v>
      </c>
      <c r="O58" s="4" t="s">
        <v>52</v>
      </c>
      <c r="P58" s="4" t="s">
        <v>53</v>
      </c>
      <c r="Q58" s="4" t="s">
        <v>54</v>
      </c>
      <c r="R58" s="4" t="s">
        <v>55</v>
      </c>
    </row>
    <row r="59" spans="1:18" ht="69.75" customHeight="1" x14ac:dyDescent="0.55000000000000004">
      <c r="A59" s="16">
        <v>12</v>
      </c>
      <c r="B59" s="23" t="s">
        <v>416</v>
      </c>
      <c r="C59" s="18" t="s">
        <v>417</v>
      </c>
      <c r="D59" s="21">
        <v>89600</v>
      </c>
      <c r="E59" s="20" t="s">
        <v>430</v>
      </c>
      <c r="F59" s="16" t="s">
        <v>60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55000000000000004">
      <c r="A60" s="49" t="s">
        <v>401</v>
      </c>
    </row>
    <row r="61" spans="1:18" ht="24.75" thickBot="1" x14ac:dyDescent="0.6">
      <c r="A61" s="39" t="s">
        <v>380</v>
      </c>
      <c r="B61" s="49" t="s">
        <v>415</v>
      </c>
    </row>
    <row r="62" spans="1:18" x14ac:dyDescent="0.55000000000000004">
      <c r="A62" s="74" t="s">
        <v>38</v>
      </c>
      <c r="B62" s="75" t="s">
        <v>393</v>
      </c>
      <c r="C62" s="75" t="s">
        <v>394</v>
      </c>
      <c r="D62" s="71" t="s">
        <v>42</v>
      </c>
      <c r="E62" s="70" t="s">
        <v>41</v>
      </c>
      <c r="F62" s="71" t="s">
        <v>7</v>
      </c>
      <c r="G62" s="72" t="s">
        <v>43</v>
      </c>
      <c r="H62" s="72"/>
      <c r="I62" s="72"/>
      <c r="J62" s="72" t="s">
        <v>56</v>
      </c>
      <c r="K62" s="72"/>
      <c r="L62" s="72"/>
      <c r="M62" s="72"/>
      <c r="N62" s="72"/>
      <c r="O62" s="72"/>
      <c r="P62" s="72"/>
      <c r="Q62" s="72"/>
      <c r="R62" s="72"/>
    </row>
    <row r="63" spans="1:18" ht="24.75" thickBot="1" x14ac:dyDescent="0.6">
      <c r="A63" s="74"/>
      <c r="B63" s="76"/>
      <c r="C63" s="76"/>
      <c r="D63" s="71"/>
      <c r="E63" s="70"/>
      <c r="F63" s="71"/>
      <c r="G63" s="4" t="s">
        <v>44</v>
      </c>
      <c r="H63" s="4" t="s">
        <v>45</v>
      </c>
      <c r="I63" s="4" t="s">
        <v>46</v>
      </c>
      <c r="J63" s="4" t="s">
        <v>47</v>
      </c>
      <c r="K63" s="4" t="s">
        <v>48</v>
      </c>
      <c r="L63" s="4" t="s">
        <v>49</v>
      </c>
      <c r="M63" s="4" t="s">
        <v>50</v>
      </c>
      <c r="N63" s="4" t="s">
        <v>51</v>
      </c>
      <c r="O63" s="4" t="s">
        <v>52</v>
      </c>
      <c r="P63" s="4" t="s">
        <v>53</v>
      </c>
      <c r="Q63" s="4" t="s">
        <v>54</v>
      </c>
      <c r="R63" s="4" t="s">
        <v>55</v>
      </c>
    </row>
    <row r="64" spans="1:18" ht="108.75" customHeight="1" x14ac:dyDescent="0.55000000000000004">
      <c r="A64" s="16">
        <v>13</v>
      </c>
      <c r="B64" s="23" t="s">
        <v>418</v>
      </c>
      <c r="C64" s="18" t="s">
        <v>419</v>
      </c>
      <c r="D64" s="21">
        <v>54000</v>
      </c>
      <c r="E64" s="20" t="s">
        <v>430</v>
      </c>
      <c r="F64" s="16" t="s">
        <v>60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ht="108.75" customHeight="1" x14ac:dyDescent="0.55000000000000004">
      <c r="A65" s="31"/>
      <c r="B65" s="30"/>
      <c r="C65" s="28"/>
      <c r="D65" s="29"/>
      <c r="E65" s="55"/>
      <c r="F65" s="26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55000000000000004">
      <c r="A66" s="49" t="s">
        <v>421</v>
      </c>
    </row>
    <row r="67" spans="1:18" ht="24.75" thickBot="1" x14ac:dyDescent="0.6">
      <c r="A67" s="39" t="s">
        <v>380</v>
      </c>
      <c r="B67" s="49" t="s">
        <v>420</v>
      </c>
    </row>
    <row r="68" spans="1:18" x14ac:dyDescent="0.55000000000000004">
      <c r="A68" s="74" t="s">
        <v>38</v>
      </c>
      <c r="B68" s="75" t="s">
        <v>393</v>
      </c>
      <c r="C68" s="75" t="s">
        <v>394</v>
      </c>
      <c r="D68" s="71" t="s">
        <v>42</v>
      </c>
      <c r="E68" s="70" t="s">
        <v>41</v>
      </c>
      <c r="F68" s="71" t="s">
        <v>7</v>
      </c>
      <c r="G68" s="72" t="s">
        <v>43</v>
      </c>
      <c r="H68" s="72"/>
      <c r="I68" s="72"/>
      <c r="J68" s="72" t="s">
        <v>56</v>
      </c>
      <c r="K68" s="72"/>
      <c r="L68" s="72"/>
      <c r="M68" s="72"/>
      <c r="N68" s="72"/>
      <c r="O68" s="72"/>
      <c r="P68" s="72"/>
      <c r="Q68" s="72"/>
      <c r="R68" s="72"/>
    </row>
    <row r="69" spans="1:18" ht="24.75" thickBot="1" x14ac:dyDescent="0.6">
      <c r="A69" s="74"/>
      <c r="B69" s="76"/>
      <c r="C69" s="76"/>
      <c r="D69" s="71"/>
      <c r="E69" s="70"/>
      <c r="F69" s="71"/>
      <c r="G69" s="4" t="s">
        <v>44</v>
      </c>
      <c r="H69" s="4" t="s">
        <v>45</v>
      </c>
      <c r="I69" s="4" t="s">
        <v>46</v>
      </c>
      <c r="J69" s="4" t="s">
        <v>47</v>
      </c>
      <c r="K69" s="4" t="s">
        <v>48</v>
      </c>
      <c r="L69" s="4" t="s">
        <v>49</v>
      </c>
      <c r="M69" s="4" t="s">
        <v>50</v>
      </c>
      <c r="N69" s="4" t="s">
        <v>51</v>
      </c>
      <c r="O69" s="4" t="s">
        <v>52</v>
      </c>
      <c r="P69" s="4" t="s">
        <v>53</v>
      </c>
      <c r="Q69" s="4" t="s">
        <v>54</v>
      </c>
      <c r="R69" s="4" t="s">
        <v>55</v>
      </c>
    </row>
    <row r="70" spans="1:18" ht="65.25" customHeight="1" x14ac:dyDescent="0.55000000000000004">
      <c r="A70" s="16">
        <v>14</v>
      </c>
      <c r="B70" s="23" t="s">
        <v>422</v>
      </c>
      <c r="C70" s="18" t="s">
        <v>423</v>
      </c>
      <c r="D70" s="21">
        <v>90000</v>
      </c>
      <c r="E70" s="20" t="s">
        <v>430</v>
      </c>
      <c r="F70" s="16" t="s">
        <v>60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ht="96" x14ac:dyDescent="0.55000000000000004">
      <c r="A71" s="16">
        <v>15</v>
      </c>
      <c r="B71" s="17" t="s">
        <v>424</v>
      </c>
      <c r="C71" s="17" t="s">
        <v>425</v>
      </c>
      <c r="D71" s="21">
        <v>80000</v>
      </c>
      <c r="E71" s="20" t="s">
        <v>430</v>
      </c>
      <c r="F71" s="16" t="s">
        <v>60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ht="96" x14ac:dyDescent="0.55000000000000004">
      <c r="A72" s="16">
        <v>16</v>
      </c>
      <c r="B72" s="17" t="s">
        <v>426</v>
      </c>
      <c r="C72" s="24" t="s">
        <v>427</v>
      </c>
      <c r="D72" s="21">
        <v>100000</v>
      </c>
      <c r="E72" s="20" t="s">
        <v>430</v>
      </c>
      <c r="F72" s="16" t="s">
        <v>60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ht="96" x14ac:dyDescent="0.55000000000000004">
      <c r="A73" s="16">
        <v>17</v>
      </c>
      <c r="B73" s="17" t="s">
        <v>428</v>
      </c>
      <c r="C73" s="24" t="s">
        <v>429</v>
      </c>
      <c r="D73" s="21">
        <v>75000</v>
      </c>
      <c r="E73" s="20" t="s">
        <v>430</v>
      </c>
      <c r="F73" s="16" t="s">
        <v>60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55000000000000004">
      <c r="A74" s="9"/>
      <c r="B74" s="9"/>
      <c r="C74" s="9"/>
      <c r="D74" s="60">
        <f>SUM(D70:D73)</f>
        <v>345000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</sheetData>
  <mergeCells count="75">
    <mergeCell ref="A2:R2"/>
    <mergeCell ref="A3:R3"/>
    <mergeCell ref="A4:R4"/>
    <mergeCell ref="A7:A8"/>
    <mergeCell ref="B7:B8"/>
    <mergeCell ref="C7:C8"/>
    <mergeCell ref="D7:D8"/>
    <mergeCell ref="E7:E8"/>
    <mergeCell ref="F7:F8"/>
    <mergeCell ref="G7:I7"/>
    <mergeCell ref="J7:R7"/>
    <mergeCell ref="A16:A17"/>
    <mergeCell ref="B16:B17"/>
    <mergeCell ref="C16:C17"/>
    <mergeCell ref="D16:D17"/>
    <mergeCell ref="E16:E17"/>
    <mergeCell ref="F16:F17"/>
    <mergeCell ref="G16:I16"/>
    <mergeCell ref="J16:R16"/>
    <mergeCell ref="G31:I31"/>
    <mergeCell ref="J31:R31"/>
    <mergeCell ref="F37:F38"/>
    <mergeCell ref="G37:I37"/>
    <mergeCell ref="J37:R37"/>
    <mergeCell ref="A31:A32"/>
    <mergeCell ref="B31:B32"/>
    <mergeCell ref="C31:C32"/>
    <mergeCell ref="D31:D32"/>
    <mergeCell ref="E31:E32"/>
    <mergeCell ref="F31:F32"/>
    <mergeCell ref="A37:A38"/>
    <mergeCell ref="B37:B38"/>
    <mergeCell ref="C37:C38"/>
    <mergeCell ref="D37:D38"/>
    <mergeCell ref="E37:E38"/>
    <mergeCell ref="G43:I43"/>
    <mergeCell ref="J43:R43"/>
    <mergeCell ref="A48:A49"/>
    <mergeCell ref="B48:B49"/>
    <mergeCell ref="C48:C49"/>
    <mergeCell ref="D48:D49"/>
    <mergeCell ref="E48:E49"/>
    <mergeCell ref="F48:F49"/>
    <mergeCell ref="G48:I48"/>
    <mergeCell ref="J48:R48"/>
    <mergeCell ref="A43:A44"/>
    <mergeCell ref="B43:B44"/>
    <mergeCell ref="C43:C44"/>
    <mergeCell ref="D43:D44"/>
    <mergeCell ref="E43:E44"/>
    <mergeCell ref="F43:F44"/>
    <mergeCell ref="G57:I57"/>
    <mergeCell ref="J57:R57"/>
    <mergeCell ref="A62:A63"/>
    <mergeCell ref="B62:B63"/>
    <mergeCell ref="C62:C63"/>
    <mergeCell ref="D62:D63"/>
    <mergeCell ref="E62:E63"/>
    <mergeCell ref="F62:F63"/>
    <mergeCell ref="G62:I62"/>
    <mergeCell ref="J62:R62"/>
    <mergeCell ref="A57:A58"/>
    <mergeCell ref="B57:B58"/>
    <mergeCell ref="C57:C58"/>
    <mergeCell ref="D57:D58"/>
    <mergeCell ref="E57:E58"/>
    <mergeCell ref="F57:F58"/>
    <mergeCell ref="G68:I68"/>
    <mergeCell ref="J68:R68"/>
    <mergeCell ref="A68:A69"/>
    <mergeCell ref="B68:B69"/>
    <mergeCell ref="C68:C69"/>
    <mergeCell ref="D68:D69"/>
    <mergeCell ref="E68:E69"/>
    <mergeCell ref="F68:F69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Layout" zoomScaleNormal="100" workbookViewId="0">
      <selection activeCell="A12" sqref="A12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2" t="s">
        <v>36</v>
      </c>
    </row>
    <row r="5" spans="1:18" x14ac:dyDescent="0.55000000000000004">
      <c r="A5" s="3" t="s">
        <v>71</v>
      </c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20" x14ac:dyDescent="0.55000000000000004">
      <c r="A8" s="16">
        <v>6</v>
      </c>
      <c r="B8" s="24" t="s">
        <v>72</v>
      </c>
      <c r="C8" s="18" t="s">
        <v>73</v>
      </c>
      <c r="D8" s="21">
        <v>144000</v>
      </c>
      <c r="E8" s="23" t="s">
        <v>97</v>
      </c>
      <c r="F8" s="16" t="s">
        <v>60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20" x14ac:dyDescent="0.55000000000000004">
      <c r="A9" s="16">
        <v>7</v>
      </c>
      <c r="B9" s="17" t="s">
        <v>74</v>
      </c>
      <c r="C9" s="18" t="s">
        <v>75</v>
      </c>
      <c r="D9" s="21">
        <v>144000</v>
      </c>
      <c r="E9" s="23" t="s">
        <v>98</v>
      </c>
      <c r="F9" s="16" t="s">
        <v>60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20" x14ac:dyDescent="0.55000000000000004">
      <c r="A10" s="16">
        <v>8</v>
      </c>
      <c r="B10" s="17" t="s">
        <v>76</v>
      </c>
      <c r="C10" s="18" t="s">
        <v>77</v>
      </c>
      <c r="D10" s="21">
        <v>360000</v>
      </c>
      <c r="E10" s="23" t="s">
        <v>99</v>
      </c>
      <c r="F10" s="16" t="s">
        <v>60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96" x14ac:dyDescent="0.55000000000000004">
      <c r="A11" s="16">
        <v>9</v>
      </c>
      <c r="B11" s="24" t="s">
        <v>78</v>
      </c>
      <c r="C11" s="18" t="s">
        <v>79</v>
      </c>
      <c r="D11" s="21">
        <v>117000</v>
      </c>
      <c r="E11" s="23" t="s">
        <v>100</v>
      </c>
      <c r="F11" s="16" t="s">
        <v>60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08.75" x14ac:dyDescent="0.55000000000000004">
      <c r="A12" s="16">
        <v>10</v>
      </c>
      <c r="B12" s="25" t="s">
        <v>80</v>
      </c>
      <c r="C12" s="18" t="s">
        <v>81</v>
      </c>
      <c r="D12" s="21">
        <v>2240000</v>
      </c>
      <c r="E12" s="23" t="s">
        <v>70</v>
      </c>
      <c r="F12" s="16" t="s">
        <v>60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55000000000000004">
      <c r="A13" s="9"/>
      <c r="B13" s="25"/>
      <c r="C13" s="18"/>
      <c r="D13" s="21">
        <f>SUM(D8:D12)</f>
        <v>3005000</v>
      </c>
      <c r="E13" s="23"/>
      <c r="F13" s="1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55000000000000004">
      <c r="A14" s="31"/>
      <c r="B14" s="33"/>
      <c r="C14" s="28"/>
      <c r="D14" s="29"/>
      <c r="E14" s="30"/>
      <c r="F14" s="26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x14ac:dyDescent="0.55000000000000004">
      <c r="A15" s="31"/>
      <c r="B15" s="33"/>
      <c r="C15" s="28"/>
      <c r="D15" s="29"/>
      <c r="E15" s="30"/>
      <c r="F15" s="26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18" x14ac:dyDescent="0.55000000000000004">
      <c r="A16" s="31"/>
      <c r="B16" s="33"/>
      <c r="C16" s="28"/>
      <c r="D16" s="29"/>
      <c r="E16" s="30"/>
      <c r="F16" s="26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x14ac:dyDescent="0.55000000000000004">
      <c r="A17" s="31"/>
      <c r="B17" s="33"/>
      <c r="C17" s="28"/>
      <c r="D17" s="29"/>
      <c r="E17" s="30"/>
      <c r="F17" s="26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 x14ac:dyDescent="0.55000000000000004">
      <c r="A18" s="31"/>
      <c r="B18" s="33"/>
      <c r="C18" s="28"/>
      <c r="D18" s="29"/>
      <c r="E18" s="30"/>
      <c r="F18" s="26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 x14ac:dyDescent="0.55000000000000004">
      <c r="A19" s="31"/>
      <c r="B19" s="33"/>
      <c r="C19" s="28"/>
      <c r="D19" s="29"/>
      <c r="E19" s="30"/>
      <c r="F19" s="26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 x14ac:dyDescent="0.55000000000000004">
      <c r="A20" s="31"/>
      <c r="B20" s="33"/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 x14ac:dyDescent="0.55000000000000004">
      <c r="A21" s="31"/>
      <c r="B21" s="33"/>
      <c r="C21" s="28"/>
      <c r="D21" s="29"/>
      <c r="E21" s="30"/>
      <c r="F21" s="26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 x14ac:dyDescent="0.55000000000000004">
      <c r="A22" s="31"/>
      <c r="B22" s="33"/>
      <c r="C22" s="28"/>
      <c r="D22" s="29"/>
      <c r="E22" s="30"/>
      <c r="F22" s="26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18" x14ac:dyDescent="0.55000000000000004">
      <c r="A23" s="31"/>
      <c r="B23" s="33"/>
      <c r="C23" s="28"/>
      <c r="D23" s="29"/>
      <c r="E23" s="30"/>
      <c r="F23" s="26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12" zoomScaleNormal="100" workbookViewId="0">
      <selection activeCell="B14" sqref="B14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2" t="s">
        <v>36</v>
      </c>
    </row>
    <row r="5" spans="1:18" x14ac:dyDescent="0.55000000000000004">
      <c r="B5" s="1" t="s">
        <v>82</v>
      </c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48" x14ac:dyDescent="0.55000000000000004">
      <c r="A8" s="16">
        <v>11</v>
      </c>
      <c r="B8" s="25" t="s">
        <v>83</v>
      </c>
      <c r="C8" s="32" t="s">
        <v>84</v>
      </c>
      <c r="D8" s="21">
        <v>800000</v>
      </c>
      <c r="E8" s="23" t="s">
        <v>70</v>
      </c>
      <c r="F8" s="16" t="s">
        <v>60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09.5" x14ac:dyDescent="0.55000000000000004">
      <c r="A9" s="16">
        <v>12</v>
      </c>
      <c r="B9" s="17" t="s">
        <v>85</v>
      </c>
      <c r="C9" s="32" t="s">
        <v>86</v>
      </c>
      <c r="D9" s="21">
        <v>255000</v>
      </c>
      <c r="E9" s="23" t="s">
        <v>101</v>
      </c>
      <c r="F9" s="16" t="s">
        <v>60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08.75" x14ac:dyDescent="0.55000000000000004">
      <c r="A10" s="16">
        <v>13</v>
      </c>
      <c r="B10" s="17" t="s">
        <v>87</v>
      </c>
      <c r="C10" s="18" t="s">
        <v>88</v>
      </c>
      <c r="D10" s="21">
        <v>470000</v>
      </c>
      <c r="E10" s="23" t="s">
        <v>67</v>
      </c>
      <c r="F10" s="16" t="s">
        <v>60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08.75" x14ac:dyDescent="0.55000000000000004">
      <c r="A11" s="16">
        <v>14</v>
      </c>
      <c r="B11" s="17" t="s">
        <v>89</v>
      </c>
      <c r="C11" s="22" t="s">
        <v>90</v>
      </c>
      <c r="D11" s="21">
        <v>400000</v>
      </c>
      <c r="E11" s="23" t="s">
        <v>104</v>
      </c>
      <c r="F11" s="16" t="s">
        <v>60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08.75" x14ac:dyDescent="0.55000000000000004">
      <c r="A12" s="16">
        <v>15</v>
      </c>
      <c r="B12" s="17" t="s">
        <v>91</v>
      </c>
      <c r="C12" s="18" t="s">
        <v>92</v>
      </c>
      <c r="D12" s="21">
        <v>420000</v>
      </c>
      <c r="E12" s="23" t="s">
        <v>103</v>
      </c>
      <c r="F12" s="16" t="s">
        <v>60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08.75" x14ac:dyDescent="0.55000000000000004">
      <c r="A13" s="16">
        <v>16</v>
      </c>
      <c r="B13" s="17" t="s">
        <v>93</v>
      </c>
      <c r="C13" s="18" t="s">
        <v>94</v>
      </c>
      <c r="D13" s="21">
        <v>430000</v>
      </c>
      <c r="E13" s="23" t="s">
        <v>59</v>
      </c>
      <c r="F13" s="16" t="s">
        <v>60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08.75" x14ac:dyDescent="0.55000000000000004">
      <c r="A14" s="16">
        <v>17</v>
      </c>
      <c r="B14" s="17" t="s">
        <v>95</v>
      </c>
      <c r="C14" s="18" t="s">
        <v>96</v>
      </c>
      <c r="D14" s="21">
        <v>450000</v>
      </c>
      <c r="E14" s="23" t="s">
        <v>102</v>
      </c>
      <c r="F14" s="16" t="s">
        <v>60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55000000000000004">
      <c r="A15" s="9"/>
      <c r="B15" s="9"/>
      <c r="C15" s="9"/>
      <c r="D15" s="60">
        <f>SUM(D8:D14)</f>
        <v>3225000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21" spans="2:2" x14ac:dyDescent="0.55000000000000004">
      <c r="B21" s="34"/>
    </row>
    <row r="22" spans="2:2" x14ac:dyDescent="0.55000000000000004">
      <c r="B22" s="3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opLeftCell="A9" zoomScaleNormal="100" workbookViewId="0">
      <selection activeCell="N10" sqref="N10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B4" s="34" t="s">
        <v>14</v>
      </c>
    </row>
    <row r="5" spans="1:18" x14ac:dyDescent="0.55000000000000004">
      <c r="B5" s="3" t="s">
        <v>105</v>
      </c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95.75" x14ac:dyDescent="0.55000000000000004">
      <c r="A8" s="16">
        <v>18</v>
      </c>
      <c r="B8" s="17" t="s">
        <v>107</v>
      </c>
      <c r="C8" s="18" t="s">
        <v>108</v>
      </c>
      <c r="D8" s="21">
        <v>30000</v>
      </c>
      <c r="E8" s="23" t="s">
        <v>70</v>
      </c>
      <c r="F8" s="16" t="s">
        <v>109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30.5" x14ac:dyDescent="0.55000000000000004">
      <c r="A9" s="16">
        <v>19</v>
      </c>
      <c r="B9" s="17" t="s">
        <v>110</v>
      </c>
      <c r="C9" s="18" t="s">
        <v>112</v>
      </c>
      <c r="D9" s="21">
        <v>15000</v>
      </c>
      <c r="E9" s="23" t="s">
        <v>111</v>
      </c>
      <c r="F9" s="16" t="s">
        <v>109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92" x14ac:dyDescent="0.55000000000000004">
      <c r="A10" s="16">
        <v>20</v>
      </c>
      <c r="B10" s="17" t="s">
        <v>179</v>
      </c>
      <c r="C10" s="17" t="s">
        <v>180</v>
      </c>
      <c r="D10" s="21">
        <v>15000</v>
      </c>
      <c r="E10" s="23" t="s">
        <v>111</v>
      </c>
      <c r="F10" s="16" t="s">
        <v>109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55000000000000004">
      <c r="A11" s="9"/>
      <c r="B11" s="9"/>
      <c r="C11" s="9"/>
      <c r="D11" s="59">
        <f>SUM(D8:D10)</f>
        <v>60000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6" spans="1:18" x14ac:dyDescent="0.55000000000000004">
      <c r="B16" s="34"/>
    </row>
    <row r="17" spans="2:2" x14ac:dyDescent="0.55000000000000004">
      <c r="B17" s="3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Layout" topLeftCell="A3" zoomScaleNormal="100" workbookViewId="0">
      <selection activeCell="A9" sqref="A9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114</v>
      </c>
    </row>
    <row r="5" spans="1:18" x14ac:dyDescent="0.55000000000000004">
      <c r="A5" s="36" t="s">
        <v>113</v>
      </c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253.5" x14ac:dyDescent="0.55000000000000004">
      <c r="A8" s="16">
        <v>21</v>
      </c>
      <c r="B8" s="17" t="s">
        <v>118</v>
      </c>
      <c r="C8" s="37" t="s">
        <v>119</v>
      </c>
      <c r="D8" s="21">
        <v>30000</v>
      </c>
      <c r="E8" s="23" t="s">
        <v>120</v>
      </c>
      <c r="F8" s="16" t="s">
        <v>117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52.25" x14ac:dyDescent="0.55000000000000004">
      <c r="A9" s="16">
        <v>22</v>
      </c>
      <c r="B9" s="17" t="s">
        <v>124</v>
      </c>
      <c r="C9" s="18" t="s">
        <v>123</v>
      </c>
      <c r="D9" s="21">
        <v>10000</v>
      </c>
      <c r="E9" s="23" t="s">
        <v>125</v>
      </c>
      <c r="F9" s="16" t="s">
        <v>117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55000000000000004">
      <c r="A10" s="9"/>
      <c r="B10" s="25"/>
      <c r="C10" s="18"/>
      <c r="D10" s="21">
        <f>SUM(D8:D9)</f>
        <v>40000</v>
      </c>
      <c r="E10" s="23"/>
      <c r="F10" s="1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55000000000000004">
      <c r="A11" s="31"/>
      <c r="B11" s="33"/>
      <c r="C11" s="28"/>
      <c r="D11" s="29"/>
      <c r="E11" s="30"/>
      <c r="F11" s="26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 x14ac:dyDescent="0.55000000000000004">
      <c r="A12" s="31"/>
      <c r="B12" s="33"/>
      <c r="C12" s="28"/>
      <c r="D12" s="29"/>
      <c r="E12" s="30"/>
      <c r="F12" s="26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x14ac:dyDescent="0.55000000000000004">
      <c r="A13" s="31"/>
      <c r="B13" s="33"/>
      <c r="C13" s="28"/>
      <c r="D13" s="29"/>
      <c r="E13" s="30"/>
      <c r="F13" s="26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18" x14ac:dyDescent="0.55000000000000004">
      <c r="A14" s="31"/>
      <c r="B14" s="33"/>
      <c r="C14" s="28"/>
      <c r="D14" s="29"/>
      <c r="E14" s="30"/>
      <c r="F14" s="26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x14ac:dyDescent="0.55000000000000004">
      <c r="A15" s="31"/>
      <c r="B15" s="33"/>
      <c r="C15" s="28"/>
      <c r="D15" s="29"/>
      <c r="E15" s="30"/>
      <c r="F15" s="26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18" x14ac:dyDescent="0.55000000000000004">
      <c r="A16" s="31"/>
      <c r="B16" s="33"/>
      <c r="C16" s="28"/>
      <c r="D16" s="29"/>
      <c r="E16" s="30"/>
      <c r="F16" s="26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x14ac:dyDescent="0.55000000000000004">
      <c r="A17" s="31"/>
      <c r="B17" s="33"/>
      <c r="C17" s="28"/>
      <c r="D17" s="29"/>
      <c r="E17" s="30"/>
      <c r="F17" s="26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 x14ac:dyDescent="0.55000000000000004">
      <c r="A18" s="31"/>
      <c r="B18" s="33"/>
      <c r="C18" s="28"/>
      <c r="D18" s="29"/>
      <c r="E18" s="30"/>
      <c r="F18" s="26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 x14ac:dyDescent="0.55000000000000004">
      <c r="A19" s="31"/>
      <c r="B19" s="33"/>
      <c r="C19" s="28"/>
      <c r="D19" s="29"/>
      <c r="E19" s="30"/>
      <c r="F19" s="26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 x14ac:dyDescent="0.55000000000000004">
      <c r="A20" s="31"/>
      <c r="B20" s="33"/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Layout" topLeftCell="A15" zoomScaleNormal="100" workbookViewId="0">
      <selection activeCell="K10" sqref="K10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114</v>
      </c>
    </row>
    <row r="5" spans="1:18" x14ac:dyDescent="0.55000000000000004">
      <c r="A5" s="36" t="s">
        <v>113</v>
      </c>
      <c r="B5" s="38" t="s">
        <v>126</v>
      </c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95" x14ac:dyDescent="0.55000000000000004">
      <c r="A8" s="16">
        <v>23</v>
      </c>
      <c r="B8" s="17" t="s">
        <v>127</v>
      </c>
      <c r="C8" s="37" t="s">
        <v>128</v>
      </c>
      <c r="D8" s="21">
        <v>324000</v>
      </c>
      <c r="E8" s="23" t="s">
        <v>120</v>
      </c>
      <c r="F8" s="16" t="s">
        <v>117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93" customHeight="1" x14ac:dyDescent="0.55000000000000004">
      <c r="A9" s="16">
        <v>24</v>
      </c>
      <c r="B9" s="17" t="s">
        <v>129</v>
      </c>
      <c r="C9" s="18" t="s">
        <v>130</v>
      </c>
      <c r="D9" s="21">
        <v>10000</v>
      </c>
      <c r="E9" s="23" t="s">
        <v>125</v>
      </c>
      <c r="F9" s="16" t="s">
        <v>117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217.5" x14ac:dyDescent="0.55000000000000004">
      <c r="A10" s="16">
        <v>25</v>
      </c>
      <c r="B10" s="17" t="s">
        <v>131</v>
      </c>
      <c r="C10" s="18" t="s">
        <v>132</v>
      </c>
      <c r="D10" s="21">
        <v>30000</v>
      </c>
      <c r="E10" s="23" t="s">
        <v>59</v>
      </c>
      <c r="F10" s="16" t="s">
        <v>117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55000000000000004">
      <c r="A11" s="9"/>
      <c r="B11" s="25"/>
      <c r="C11" s="18"/>
      <c r="D11" s="21">
        <f>SUM(D8:D10)</f>
        <v>364000</v>
      </c>
      <c r="E11" s="23"/>
      <c r="F11" s="1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55000000000000004">
      <c r="A12" s="31"/>
      <c r="B12" s="33"/>
      <c r="C12" s="28"/>
      <c r="D12" s="29"/>
      <c r="E12" s="30"/>
      <c r="F12" s="26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x14ac:dyDescent="0.55000000000000004">
      <c r="A13" s="31"/>
      <c r="B13" s="33"/>
      <c r="C13" s="28"/>
      <c r="D13" s="29"/>
      <c r="E13" s="30"/>
      <c r="F13" s="26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18" x14ac:dyDescent="0.55000000000000004">
      <c r="A14" s="31"/>
      <c r="B14" s="33"/>
      <c r="C14" s="28"/>
      <c r="D14" s="29"/>
      <c r="E14" s="30"/>
      <c r="F14" s="26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x14ac:dyDescent="0.55000000000000004">
      <c r="A15" s="31"/>
      <c r="B15" s="33"/>
      <c r="C15" s="28"/>
      <c r="D15" s="29"/>
      <c r="E15" s="30"/>
      <c r="F15" s="26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18" x14ac:dyDescent="0.55000000000000004">
      <c r="A16" s="31"/>
      <c r="B16" s="33"/>
      <c r="C16" s="28"/>
      <c r="D16" s="29"/>
      <c r="E16" s="30"/>
      <c r="F16" s="26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x14ac:dyDescent="0.55000000000000004">
      <c r="A17" s="31"/>
      <c r="B17" s="33"/>
      <c r="C17" s="28"/>
      <c r="D17" s="29"/>
      <c r="E17" s="30"/>
      <c r="F17" s="26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 x14ac:dyDescent="0.55000000000000004">
      <c r="A18" s="31"/>
      <c r="B18" s="33"/>
      <c r="C18" s="28"/>
      <c r="D18" s="29"/>
      <c r="E18" s="30"/>
      <c r="F18" s="26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 x14ac:dyDescent="0.55000000000000004">
      <c r="A19" s="31"/>
      <c r="B19" s="33"/>
      <c r="C19" s="28"/>
      <c r="D19" s="29"/>
      <c r="E19" s="30"/>
      <c r="F19" s="26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 x14ac:dyDescent="0.55000000000000004">
      <c r="A20" s="31"/>
      <c r="B20" s="33"/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A12" zoomScaleNormal="100" workbookViewId="0">
      <selection activeCell="Q10" sqref="Q10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114</v>
      </c>
    </row>
    <row r="5" spans="1:18" x14ac:dyDescent="0.55000000000000004">
      <c r="A5" s="36" t="s">
        <v>113</v>
      </c>
      <c r="B5" s="38" t="s">
        <v>133</v>
      </c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08.75" x14ac:dyDescent="0.55000000000000004">
      <c r="A8" s="16">
        <v>26</v>
      </c>
      <c r="B8" s="17" t="s">
        <v>134</v>
      </c>
      <c r="C8" s="18" t="s">
        <v>135</v>
      </c>
      <c r="D8" s="21">
        <v>10000</v>
      </c>
      <c r="E8" s="23" t="s">
        <v>120</v>
      </c>
      <c r="F8" s="16" t="s">
        <v>136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93" customHeight="1" x14ac:dyDescent="0.55000000000000004">
      <c r="A9" s="16">
        <v>27</v>
      </c>
      <c r="B9" s="17" t="s">
        <v>137</v>
      </c>
      <c r="C9" s="18" t="s">
        <v>138</v>
      </c>
      <c r="D9" s="21">
        <v>40000</v>
      </c>
      <c r="E9" s="23" t="s">
        <v>125</v>
      </c>
      <c r="F9" s="16" t="s">
        <v>136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30.5" x14ac:dyDescent="0.55000000000000004">
      <c r="A10" s="16">
        <v>28</v>
      </c>
      <c r="B10" s="17" t="s">
        <v>139</v>
      </c>
      <c r="C10" s="18" t="s">
        <v>140</v>
      </c>
      <c r="D10" s="21">
        <v>40000</v>
      </c>
      <c r="E10" s="23" t="s">
        <v>125</v>
      </c>
      <c r="F10" s="16" t="s">
        <v>136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30.5" x14ac:dyDescent="0.55000000000000004">
      <c r="A11" s="16">
        <v>29</v>
      </c>
      <c r="B11" s="17" t="s">
        <v>141</v>
      </c>
      <c r="C11" s="18" t="s">
        <v>142</v>
      </c>
      <c r="D11" s="21">
        <v>100000</v>
      </c>
      <c r="E11" s="23" t="s">
        <v>125</v>
      </c>
      <c r="F11" s="16" t="s">
        <v>136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30.5" x14ac:dyDescent="0.55000000000000004">
      <c r="A12" s="16">
        <v>30</v>
      </c>
      <c r="B12" s="17" t="s">
        <v>143</v>
      </c>
      <c r="C12" s="18" t="s">
        <v>144</v>
      </c>
      <c r="D12" s="21">
        <v>55000</v>
      </c>
      <c r="E12" s="23" t="s">
        <v>125</v>
      </c>
      <c r="F12" s="16" t="s">
        <v>136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30.5" x14ac:dyDescent="0.55000000000000004">
      <c r="A13" s="16">
        <v>31</v>
      </c>
      <c r="B13" s="17" t="s">
        <v>145</v>
      </c>
      <c r="C13" s="18" t="s">
        <v>146</v>
      </c>
      <c r="D13" s="21">
        <v>40000</v>
      </c>
      <c r="E13" s="23" t="s">
        <v>125</v>
      </c>
      <c r="F13" s="16" t="s">
        <v>136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55000000000000004">
      <c r="A14" s="9"/>
      <c r="B14" s="25"/>
      <c r="C14" s="18"/>
      <c r="D14" s="21">
        <f>SUM(D8:D13)</f>
        <v>285000</v>
      </c>
      <c r="E14" s="23"/>
      <c r="F14" s="1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55000000000000004">
      <c r="A15" s="31"/>
      <c r="B15" s="33"/>
      <c r="C15" s="28"/>
      <c r="D15" s="29"/>
      <c r="E15" s="30"/>
      <c r="F15" s="26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18" x14ac:dyDescent="0.55000000000000004">
      <c r="A16" s="31"/>
      <c r="B16" s="33"/>
      <c r="C16" s="28"/>
      <c r="D16" s="29"/>
      <c r="E16" s="30"/>
      <c r="F16" s="26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x14ac:dyDescent="0.55000000000000004">
      <c r="A17" s="31"/>
      <c r="B17" s="33"/>
      <c r="C17" s="28"/>
      <c r="D17" s="29"/>
      <c r="E17" s="30"/>
      <c r="F17" s="26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 x14ac:dyDescent="0.55000000000000004">
      <c r="A18" s="31"/>
      <c r="B18" s="33"/>
      <c r="C18" s="28"/>
      <c r="D18" s="29"/>
      <c r="E18" s="30"/>
      <c r="F18" s="26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 x14ac:dyDescent="0.55000000000000004">
      <c r="A19" s="31"/>
      <c r="B19" s="33"/>
      <c r="C19" s="28"/>
      <c r="D19" s="29"/>
      <c r="E19" s="30"/>
      <c r="F19" s="26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 x14ac:dyDescent="0.55000000000000004">
      <c r="A20" s="31"/>
      <c r="B20" s="33"/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opLeftCell="A5" zoomScaleNormal="100" workbookViewId="0">
      <selection activeCell="J18" sqref="J18"/>
    </sheetView>
  </sheetViews>
  <sheetFormatPr defaultRowHeight="24" x14ac:dyDescent="0.55000000000000004"/>
  <cols>
    <col min="1" max="1" width="6" style="1" customWidth="1"/>
    <col min="2" max="2" width="21.75" style="1" customWidth="1"/>
    <col min="3" max="3" width="19" style="1" customWidth="1"/>
    <col min="4" max="4" width="10.25" style="1" customWidth="1"/>
    <col min="5" max="5" width="12.625" style="1" customWidth="1"/>
    <col min="6" max="6" width="11" style="1" customWidth="1"/>
    <col min="7" max="7" width="4" style="1" customWidth="1"/>
    <col min="8" max="8" width="4.25" style="1" customWidth="1"/>
    <col min="9" max="9" width="3.75" style="1" customWidth="1"/>
    <col min="10" max="12" width="3.875" style="1" customWidth="1"/>
    <col min="13" max="13" width="4.5" style="1" customWidth="1"/>
    <col min="14" max="14" width="4.375" style="1" customWidth="1"/>
    <col min="15" max="15" width="4.5" style="1" customWidth="1"/>
    <col min="16" max="16" width="4" style="1" customWidth="1"/>
    <col min="17" max="17" width="3.375" style="1" customWidth="1"/>
    <col min="18" max="18" width="3.875" style="1" customWidth="1"/>
    <col min="19" max="16384" width="9" style="1"/>
  </cols>
  <sheetData>
    <row r="1" spans="1:18" x14ac:dyDescent="0.55000000000000004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x14ac:dyDescent="0.55000000000000004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55000000000000004">
      <c r="A4" s="35" t="s">
        <v>114</v>
      </c>
    </row>
    <row r="5" spans="1:18" x14ac:dyDescent="0.55000000000000004">
      <c r="A5" s="39" t="s">
        <v>147</v>
      </c>
      <c r="B5" s="38"/>
    </row>
    <row r="6" spans="1:18" ht="48" customHeight="1" x14ac:dyDescent="0.55000000000000004">
      <c r="A6" s="74" t="s">
        <v>38</v>
      </c>
      <c r="B6" s="74" t="s">
        <v>39</v>
      </c>
      <c r="C6" s="71" t="s">
        <v>40</v>
      </c>
      <c r="D6" s="71" t="s">
        <v>42</v>
      </c>
      <c r="E6" s="70" t="s">
        <v>41</v>
      </c>
      <c r="F6" s="71" t="s">
        <v>7</v>
      </c>
      <c r="G6" s="72" t="s">
        <v>43</v>
      </c>
      <c r="H6" s="72"/>
      <c r="I6" s="72"/>
      <c r="J6" s="72" t="s">
        <v>56</v>
      </c>
      <c r="K6" s="72"/>
      <c r="L6" s="72"/>
      <c r="M6" s="72"/>
      <c r="N6" s="72"/>
      <c r="O6" s="72"/>
      <c r="P6" s="72"/>
      <c r="Q6" s="72"/>
      <c r="R6" s="72"/>
    </row>
    <row r="7" spans="1:18" x14ac:dyDescent="0.55000000000000004">
      <c r="A7" s="74"/>
      <c r="B7" s="74"/>
      <c r="C7" s="71"/>
      <c r="D7" s="71"/>
      <c r="E7" s="70"/>
      <c r="F7" s="71"/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</row>
    <row r="8" spans="1:18" ht="174" x14ac:dyDescent="0.55000000000000004">
      <c r="A8" s="16">
        <v>32</v>
      </c>
      <c r="B8" s="17" t="s">
        <v>152</v>
      </c>
      <c r="C8" s="18" t="s">
        <v>153</v>
      </c>
      <c r="D8" s="21">
        <v>10000</v>
      </c>
      <c r="E8" s="23" t="s">
        <v>125</v>
      </c>
      <c r="F8" s="16" t="s">
        <v>117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96" x14ac:dyDescent="0.55000000000000004">
      <c r="A9" s="16">
        <v>33</v>
      </c>
      <c r="B9" s="17" t="s">
        <v>154</v>
      </c>
      <c r="C9" s="18" t="s">
        <v>155</v>
      </c>
      <c r="D9" s="21">
        <v>25000</v>
      </c>
      <c r="E9" s="23" t="s">
        <v>125</v>
      </c>
      <c r="F9" s="16" t="s">
        <v>136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48" x14ac:dyDescent="0.55000000000000004">
      <c r="A10" s="16">
        <v>34</v>
      </c>
      <c r="B10" s="17" t="s">
        <v>156</v>
      </c>
      <c r="C10" s="18" t="s">
        <v>157</v>
      </c>
      <c r="D10" s="21">
        <v>35000</v>
      </c>
      <c r="E10" s="23" t="s">
        <v>125</v>
      </c>
      <c r="F10" s="16" t="s">
        <v>136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72" x14ac:dyDescent="0.55000000000000004">
      <c r="A11" s="16">
        <v>35</v>
      </c>
      <c r="B11" s="17" t="s">
        <v>160</v>
      </c>
      <c r="C11" s="18" t="s">
        <v>161</v>
      </c>
      <c r="D11" s="21">
        <v>20000</v>
      </c>
      <c r="E11" s="23" t="s">
        <v>125</v>
      </c>
      <c r="F11" s="16" t="s">
        <v>136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52.25" x14ac:dyDescent="0.55000000000000004">
      <c r="A12" s="16">
        <v>36</v>
      </c>
      <c r="B12" s="17" t="s">
        <v>106</v>
      </c>
      <c r="C12" s="18" t="s">
        <v>162</v>
      </c>
      <c r="D12" s="21">
        <v>250000</v>
      </c>
      <c r="E12" s="23" t="s">
        <v>125</v>
      </c>
      <c r="F12" s="16" t="s">
        <v>109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30.5" x14ac:dyDescent="0.55000000000000004">
      <c r="A13" s="16">
        <v>37</v>
      </c>
      <c r="B13" s="17" t="s">
        <v>163</v>
      </c>
      <c r="C13" s="18" t="s">
        <v>164</v>
      </c>
      <c r="D13" s="21">
        <v>100000</v>
      </c>
      <c r="E13" s="23" t="s">
        <v>125</v>
      </c>
      <c r="F13" s="16" t="s">
        <v>109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87" x14ac:dyDescent="0.55000000000000004">
      <c r="A14" s="16">
        <v>38</v>
      </c>
      <c r="B14" s="17" t="s">
        <v>165</v>
      </c>
      <c r="C14" s="18" t="s">
        <v>166</v>
      </c>
      <c r="D14" s="21">
        <v>12000</v>
      </c>
      <c r="E14" s="23" t="s">
        <v>125</v>
      </c>
      <c r="F14" s="16" t="s">
        <v>136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72" x14ac:dyDescent="0.55000000000000004">
      <c r="A15" s="16">
        <v>39</v>
      </c>
      <c r="B15" s="17" t="s">
        <v>167</v>
      </c>
      <c r="C15" s="18" t="s">
        <v>168</v>
      </c>
      <c r="D15" s="21">
        <v>15000</v>
      </c>
      <c r="E15" s="23" t="s">
        <v>125</v>
      </c>
      <c r="F15" s="16" t="s">
        <v>136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08.75" x14ac:dyDescent="0.55000000000000004">
      <c r="A16" s="16">
        <v>40</v>
      </c>
      <c r="B16" s="17" t="s">
        <v>169</v>
      </c>
      <c r="C16" s="18" t="s">
        <v>170</v>
      </c>
      <c r="D16" s="21">
        <v>15000</v>
      </c>
      <c r="E16" s="23" t="s">
        <v>125</v>
      </c>
      <c r="F16" s="16" t="s">
        <v>109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08.75" x14ac:dyDescent="0.55000000000000004">
      <c r="A17" s="16">
        <v>41</v>
      </c>
      <c r="B17" s="17" t="s">
        <v>171</v>
      </c>
      <c r="C17" s="18" t="s">
        <v>172</v>
      </c>
      <c r="D17" s="21">
        <v>20000</v>
      </c>
      <c r="E17" s="23" t="s">
        <v>125</v>
      </c>
      <c r="F17" s="16" t="s">
        <v>109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217.5" x14ac:dyDescent="0.55000000000000004">
      <c r="A18" s="16">
        <v>42</v>
      </c>
      <c r="B18" s="17" t="s">
        <v>178</v>
      </c>
      <c r="C18" s="18" t="s">
        <v>176</v>
      </c>
      <c r="D18" s="21">
        <v>15000</v>
      </c>
      <c r="E18" s="23" t="s">
        <v>125</v>
      </c>
      <c r="F18" s="16" t="s">
        <v>109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55000000000000004">
      <c r="A19" s="9"/>
      <c r="B19" s="17"/>
      <c r="C19" s="9"/>
      <c r="D19" s="21">
        <f>SUM(D8:D18)</f>
        <v>517000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27</vt:i4>
      </vt:variant>
      <vt:variant>
        <vt:lpstr>ช่วงที่มีชื่อ</vt:lpstr>
      </vt:variant>
      <vt:variant>
        <vt:i4>2</vt:i4>
      </vt:variant>
    </vt:vector>
  </HeadingPairs>
  <TitlesOfParts>
    <vt:vector size="29" baseType="lpstr">
      <vt:lpstr>ผด 01</vt:lpstr>
      <vt:lpstr>1.อุตสาหกรรม</vt:lpstr>
      <vt:lpstr>1.เคหะและชุมชน</vt:lpstr>
      <vt:lpstr>1.การพาณิชย์</vt:lpstr>
      <vt:lpstr>2.สร้างความเข้มแข็ง</vt:lpstr>
      <vt:lpstr>3.ศาสนาวัฒนธรรม</vt:lpstr>
      <vt:lpstr>3.การศึกษา</vt:lpstr>
      <vt:lpstr>3.สาธารณสุข</vt:lpstr>
      <vt:lpstr>3.สร้างความเข็มแข็ง</vt:lpstr>
      <vt:lpstr>3.สังคมสงเคราะห์</vt:lpstr>
      <vt:lpstr>3.รักษาความสงบ</vt:lpstr>
      <vt:lpstr>3.งบกลาง</vt:lpstr>
      <vt:lpstr>4. การศึกษา</vt:lpstr>
      <vt:lpstr>4.ศาสนาวัฒนธรรมและนันทนาการ</vt:lpstr>
      <vt:lpstr>5.สร้างความเข็มแข็ง</vt:lpstr>
      <vt:lpstr>6.บริหารงานทั่วไป</vt:lpstr>
      <vt:lpstr>6.บริหารงานคลัง</vt:lpstr>
      <vt:lpstr>บริหารงานทั่วไป</vt:lpstr>
      <vt:lpstr>บริหารงานคลัง</vt:lpstr>
      <vt:lpstr>รักษาความสงบ</vt:lpstr>
      <vt:lpstr>การศึกษา</vt:lpstr>
      <vt:lpstr>สาธารณสุข</vt:lpstr>
      <vt:lpstr>สังคมสงเคราะห์</vt:lpstr>
      <vt:lpstr>เคหะและชุมชน</vt:lpstr>
      <vt:lpstr>การเกษตร</vt:lpstr>
      <vt:lpstr>งบกลาง</vt:lpstr>
      <vt:lpstr>ครุภัณฑ์</vt:lpstr>
      <vt:lpstr>'1.อุตสาหกรรม'!Print_Titles</vt:lpstr>
      <vt:lpstr>'ผด 01'!Print_Titles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2020-10-29T07:16:50Z</dcterms:modified>
</cp:coreProperties>
</file>